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codeName="ThisWorkbook" defaultThemeVersion="124226"/>
  <xr:revisionPtr revIDLastSave="0" documentId="13_ncr:1_{328E5D44-03E2-4D91-A664-B614C3F0E84C}" xr6:coauthVersionLast="36" xr6:coauthVersionMax="36" xr10:uidLastSave="{00000000-0000-0000-0000-000000000000}"/>
  <bookViews>
    <workbookView xWindow="0" yWindow="0" windowWidth="28800" windowHeight="12015" tabRatio="858" xr2:uid="{00000000-000D-0000-FFFF-FFFF00000000}"/>
  </bookViews>
  <sheets>
    <sheet name="年度別_一人当たりの医療費" sheetId="56" r:id="rId1"/>
    <sheet name="年齢階層別_医療費" sheetId="18" r:id="rId2"/>
    <sheet name="男女別_医療費" sheetId="54" r:id="rId3"/>
    <sheet name="市区町村別_医療費" sheetId="19" r:id="rId4"/>
    <sheet name="市区町村別_被保険者一人当たりの医療費MAP" sheetId="58" r:id="rId5"/>
    <sheet name="市区町村別_レセプト一件当たりの医療費MAP" sheetId="59" r:id="rId6"/>
    <sheet name="市区町村別_患者一人当たりの医療費MAP" sheetId="60" r:id="rId7"/>
    <sheet name="市区町村別_被保険者一人当たりのレセプト件数MAP" sheetId="61" r:id="rId8"/>
    <sheet name="市区町村別_患者割合MAP" sheetId="62" r:id="rId9"/>
    <sheet name="市区町村別_年齢調整医療費" sheetId="40" r:id="rId10"/>
    <sheet name="市区町村別_年齢調整医療費グラフ" sheetId="41" r:id="rId11"/>
  </sheets>
  <definedNames>
    <definedName name="_Order1" hidden="1">255</definedName>
    <definedName name="_xlnm.Print_Area" localSheetId="5">市区町村別_レセプト一件当たりの医療費MAP!$A$1:$W$122</definedName>
    <definedName name="_xlnm.Print_Area" localSheetId="3">市区町村別_医療費!$A$1:$O$80</definedName>
    <definedName name="_xlnm.Print_Area" localSheetId="6">市区町村別_患者一人当たりの医療費MAP!$A$1:$W$122</definedName>
    <definedName name="_xlnm.Print_Area" localSheetId="8">市区町村別_患者割合MAP!$A$1:$W$122</definedName>
    <definedName name="_xlnm.Print_Area" localSheetId="9">市区町村別_年齢調整医療費!$A$1:$F$79</definedName>
    <definedName name="_xlnm.Print_Area" localSheetId="10">市区町村別_年齢調整医療費グラフ!$A$1:$T$156</definedName>
    <definedName name="_xlnm.Print_Area" localSheetId="7">市区町村別_被保険者一人当たりのレセプト件数MAP!$A$1:$W$122</definedName>
    <definedName name="_xlnm.Print_Area" localSheetId="4">市区町村別_被保険者一人当たりの医療費MAP!$A$1:$W$122</definedName>
    <definedName name="_xlnm.Print_Area" localSheetId="2">男女別_医療費!$A$1:$N$8</definedName>
    <definedName name="_xlnm.Print_Area" localSheetId="0">年度別_一人当たりの医療費!$A$1:$J$67</definedName>
    <definedName name="_xlnm.Print_Area" localSheetId="1">年齢階層別_医療費!$A$1:$N$53</definedName>
  </definedNames>
  <calcPr calcId="191029"/>
</workbook>
</file>

<file path=xl/calcChain.xml><?xml version="1.0" encoding="utf-8"?>
<calcChain xmlns="http://schemas.openxmlformats.org/spreadsheetml/2006/main">
  <c r="P5" i="40" l="1"/>
  <c r="I13" i="18" l="1"/>
  <c r="H13" i="18"/>
  <c r="F13" i="18"/>
  <c r="E13" i="18"/>
  <c r="D13" i="18"/>
  <c r="J80" i="19" l="1"/>
  <c r="N13" i="18"/>
  <c r="H8" i="54"/>
  <c r="F8" i="54"/>
  <c r="I8" i="54"/>
  <c r="J13" i="18"/>
  <c r="D8" i="54"/>
  <c r="F80" i="19"/>
  <c r="E8" i="54"/>
  <c r="G80" i="19"/>
  <c r="L13" i="18"/>
  <c r="E80" i="19"/>
  <c r="I80" i="19"/>
  <c r="C8" i="54"/>
  <c r="N7" i="54"/>
  <c r="L7" i="54"/>
  <c r="J7" i="54"/>
  <c r="G7" i="54"/>
  <c r="M7" i="54" s="1"/>
  <c r="N6" i="54"/>
  <c r="L6" i="54"/>
  <c r="J6" i="54"/>
  <c r="G6" i="54"/>
  <c r="O80" i="19" l="1"/>
  <c r="N8" i="54"/>
  <c r="E79" i="40"/>
  <c r="D79" i="40"/>
  <c r="J8" i="54"/>
  <c r="K80" i="19"/>
  <c r="K6" i="54"/>
  <c r="M80" i="19"/>
  <c r="L8" i="54"/>
  <c r="M6" i="54"/>
  <c r="K7" i="54"/>
  <c r="J6" i="40"/>
  <c r="J7" i="40"/>
  <c r="J8" i="40"/>
  <c r="J9" i="40"/>
  <c r="J10" i="40"/>
  <c r="J11" i="40"/>
  <c r="J12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39" i="40"/>
  <c r="J40" i="40"/>
  <c r="J41" i="40"/>
  <c r="J42" i="40"/>
  <c r="J43" i="40"/>
  <c r="J44" i="40"/>
  <c r="J45" i="40"/>
  <c r="J46" i="40"/>
  <c r="J47" i="40"/>
  <c r="J48" i="40"/>
  <c r="J49" i="40"/>
  <c r="J50" i="40"/>
  <c r="J51" i="40"/>
  <c r="J52" i="40"/>
  <c r="J53" i="40"/>
  <c r="J54" i="40"/>
  <c r="J55" i="40"/>
  <c r="J56" i="40"/>
  <c r="J57" i="40"/>
  <c r="J58" i="40"/>
  <c r="J59" i="40"/>
  <c r="J60" i="40"/>
  <c r="J61" i="40"/>
  <c r="J62" i="40"/>
  <c r="J63" i="40"/>
  <c r="J64" i="40"/>
  <c r="J65" i="40"/>
  <c r="J66" i="40"/>
  <c r="J67" i="40"/>
  <c r="J68" i="40"/>
  <c r="J69" i="40"/>
  <c r="J70" i="40"/>
  <c r="J71" i="40"/>
  <c r="J72" i="40"/>
  <c r="J73" i="40"/>
  <c r="J74" i="40"/>
  <c r="J75" i="40"/>
  <c r="J76" i="40"/>
  <c r="J77" i="40"/>
  <c r="J78" i="40"/>
  <c r="J5" i="40"/>
  <c r="P6" i="40" l="1"/>
  <c r="P7" i="40"/>
  <c r="P8" i="40"/>
  <c r="P9" i="40"/>
  <c r="P10" i="40"/>
  <c r="P11" i="40"/>
  <c r="P12" i="40"/>
  <c r="P13" i="40"/>
  <c r="P14" i="40"/>
  <c r="P15" i="40"/>
  <c r="P16" i="40"/>
  <c r="P17" i="40"/>
  <c r="P18" i="40"/>
  <c r="P19" i="40"/>
  <c r="P20" i="40"/>
  <c r="P21" i="40"/>
  <c r="P22" i="40"/>
  <c r="P23" i="40"/>
  <c r="P24" i="40"/>
  <c r="P25" i="40"/>
  <c r="P26" i="40"/>
  <c r="P27" i="40"/>
  <c r="P28" i="40"/>
  <c r="P29" i="40"/>
  <c r="P30" i="40"/>
  <c r="P31" i="40"/>
  <c r="P32" i="40"/>
  <c r="P33" i="40"/>
  <c r="P34" i="40"/>
  <c r="P35" i="40"/>
  <c r="P36" i="40"/>
  <c r="P37" i="40"/>
  <c r="P38" i="40"/>
  <c r="P39" i="40"/>
  <c r="P40" i="40"/>
  <c r="P41" i="40"/>
  <c r="P42" i="40"/>
  <c r="P43" i="40"/>
  <c r="P44" i="40"/>
  <c r="P45" i="40"/>
  <c r="P46" i="40"/>
  <c r="P47" i="40"/>
  <c r="P48" i="40"/>
  <c r="P49" i="40"/>
  <c r="P50" i="40"/>
  <c r="P51" i="40"/>
  <c r="P52" i="40"/>
  <c r="P53" i="40"/>
  <c r="P54" i="40"/>
  <c r="P55" i="40"/>
  <c r="P56" i="40"/>
  <c r="P57" i="40"/>
  <c r="P58" i="40"/>
  <c r="P59" i="40"/>
  <c r="P60" i="40"/>
  <c r="P61" i="40"/>
  <c r="P62" i="40"/>
  <c r="P63" i="40"/>
  <c r="P64" i="40"/>
  <c r="P65" i="40"/>
  <c r="P66" i="40"/>
  <c r="P67" i="40"/>
  <c r="P68" i="40"/>
  <c r="P69" i="40"/>
  <c r="P70" i="40"/>
  <c r="P71" i="40"/>
  <c r="P72" i="40"/>
  <c r="P73" i="40"/>
  <c r="P74" i="40"/>
  <c r="P75" i="40"/>
  <c r="P76" i="40"/>
  <c r="P77" i="40"/>
  <c r="P78" i="40"/>
  <c r="K6" i="40"/>
  <c r="L6" i="40" s="1"/>
  <c r="K7" i="40"/>
  <c r="L7" i="40" s="1"/>
  <c r="K8" i="40"/>
  <c r="L8" i="40" s="1"/>
  <c r="K9" i="40"/>
  <c r="L9" i="40" s="1"/>
  <c r="K10" i="40"/>
  <c r="L10" i="40" s="1"/>
  <c r="K11" i="40"/>
  <c r="L11" i="40" s="1"/>
  <c r="K12" i="40"/>
  <c r="L12" i="40" s="1"/>
  <c r="K13" i="40"/>
  <c r="L13" i="40" s="1"/>
  <c r="K14" i="40"/>
  <c r="L14" i="40" s="1"/>
  <c r="K15" i="40"/>
  <c r="L15" i="40" s="1"/>
  <c r="K16" i="40"/>
  <c r="L16" i="40" s="1"/>
  <c r="K17" i="40"/>
  <c r="L17" i="40" s="1"/>
  <c r="K18" i="40"/>
  <c r="L18" i="40" s="1"/>
  <c r="K19" i="40"/>
  <c r="L19" i="40" s="1"/>
  <c r="K20" i="40"/>
  <c r="L20" i="40" s="1"/>
  <c r="K21" i="40"/>
  <c r="L21" i="40" s="1"/>
  <c r="K22" i="40"/>
  <c r="L22" i="40" s="1"/>
  <c r="K23" i="40"/>
  <c r="L23" i="40" s="1"/>
  <c r="K24" i="40"/>
  <c r="L24" i="40" s="1"/>
  <c r="K25" i="40"/>
  <c r="L25" i="40" s="1"/>
  <c r="K26" i="40"/>
  <c r="L26" i="40" s="1"/>
  <c r="K27" i="40"/>
  <c r="L27" i="40" s="1"/>
  <c r="K28" i="40"/>
  <c r="L28" i="40" s="1"/>
  <c r="K29" i="40"/>
  <c r="L29" i="40" s="1"/>
  <c r="K30" i="40"/>
  <c r="L30" i="40" s="1"/>
  <c r="K31" i="40"/>
  <c r="L31" i="40" s="1"/>
  <c r="K32" i="40"/>
  <c r="L32" i="40" s="1"/>
  <c r="K33" i="40"/>
  <c r="L33" i="40" s="1"/>
  <c r="K34" i="40"/>
  <c r="L34" i="40" s="1"/>
  <c r="K35" i="40"/>
  <c r="L35" i="40" s="1"/>
  <c r="K36" i="40"/>
  <c r="L36" i="40" s="1"/>
  <c r="K37" i="40"/>
  <c r="L37" i="40" s="1"/>
  <c r="K38" i="40"/>
  <c r="L38" i="40" s="1"/>
  <c r="K39" i="40"/>
  <c r="L39" i="40" s="1"/>
  <c r="K40" i="40"/>
  <c r="L40" i="40" s="1"/>
  <c r="K41" i="40"/>
  <c r="L41" i="40" s="1"/>
  <c r="K42" i="40"/>
  <c r="L42" i="40" s="1"/>
  <c r="K43" i="40"/>
  <c r="L43" i="40" s="1"/>
  <c r="K44" i="40"/>
  <c r="L44" i="40" s="1"/>
  <c r="K45" i="40"/>
  <c r="L45" i="40" s="1"/>
  <c r="K46" i="40"/>
  <c r="L46" i="40" s="1"/>
  <c r="K47" i="40"/>
  <c r="L47" i="40" s="1"/>
  <c r="K48" i="40"/>
  <c r="L48" i="40" s="1"/>
  <c r="K49" i="40"/>
  <c r="L49" i="40" s="1"/>
  <c r="K50" i="40"/>
  <c r="L50" i="40" s="1"/>
  <c r="K51" i="40"/>
  <c r="L51" i="40" s="1"/>
  <c r="K52" i="40"/>
  <c r="L52" i="40" s="1"/>
  <c r="K53" i="40"/>
  <c r="L53" i="40" s="1"/>
  <c r="K54" i="40"/>
  <c r="L54" i="40" s="1"/>
  <c r="K55" i="40"/>
  <c r="L55" i="40" s="1"/>
  <c r="K56" i="40"/>
  <c r="L56" i="40" s="1"/>
  <c r="K57" i="40"/>
  <c r="L57" i="40" s="1"/>
  <c r="K58" i="40"/>
  <c r="L58" i="40" s="1"/>
  <c r="K59" i="40"/>
  <c r="L59" i="40" s="1"/>
  <c r="K60" i="40"/>
  <c r="L60" i="40" s="1"/>
  <c r="K61" i="40"/>
  <c r="L61" i="40" s="1"/>
  <c r="K62" i="40"/>
  <c r="L62" i="40" s="1"/>
  <c r="K63" i="40"/>
  <c r="L63" i="40" s="1"/>
  <c r="K64" i="40"/>
  <c r="L64" i="40" s="1"/>
  <c r="K65" i="40"/>
  <c r="L65" i="40" s="1"/>
  <c r="K66" i="40"/>
  <c r="L66" i="40" s="1"/>
  <c r="K67" i="40"/>
  <c r="L67" i="40" s="1"/>
  <c r="K68" i="40"/>
  <c r="L68" i="40" s="1"/>
  <c r="K69" i="40"/>
  <c r="L69" i="40" s="1"/>
  <c r="K70" i="40"/>
  <c r="L70" i="40" s="1"/>
  <c r="K71" i="40"/>
  <c r="L71" i="40" s="1"/>
  <c r="K72" i="40"/>
  <c r="L72" i="40" s="1"/>
  <c r="K73" i="40"/>
  <c r="L73" i="40" s="1"/>
  <c r="K74" i="40"/>
  <c r="L74" i="40" s="1"/>
  <c r="K75" i="40"/>
  <c r="L75" i="40" s="1"/>
  <c r="K76" i="40"/>
  <c r="L76" i="40" s="1"/>
  <c r="K77" i="40"/>
  <c r="L77" i="40" s="1"/>
  <c r="K78" i="40"/>
  <c r="L78" i="40" s="1"/>
  <c r="K5" i="40"/>
  <c r="L5" i="40" s="1"/>
  <c r="D80" i="19" l="1"/>
  <c r="K77" i="19" l="1"/>
  <c r="N5" i="40" l="1"/>
  <c r="O5" i="40"/>
  <c r="Q5" i="40" s="1"/>
  <c r="O79" i="19" l="1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M79" i="19"/>
  <c r="M78" i="19"/>
  <c r="M77" i="19"/>
  <c r="M76" i="19"/>
  <c r="M75" i="19"/>
  <c r="M74" i="19"/>
  <c r="M73" i="19"/>
  <c r="M72" i="19"/>
  <c r="M71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M6" i="19"/>
  <c r="K79" i="19"/>
  <c r="K78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K60" i="19"/>
  <c r="K59" i="19"/>
  <c r="K58" i="19"/>
  <c r="K57" i="19"/>
  <c r="K56" i="19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N12" i="18"/>
  <c r="N11" i="18"/>
  <c r="N10" i="18"/>
  <c r="N9" i="18"/>
  <c r="N8" i="18"/>
  <c r="N7" i="18"/>
  <c r="N6" i="18"/>
  <c r="L12" i="18"/>
  <c r="L11" i="18"/>
  <c r="L10" i="18"/>
  <c r="L9" i="18"/>
  <c r="L8" i="18"/>
  <c r="L7" i="18"/>
  <c r="L6" i="18"/>
  <c r="J12" i="18"/>
  <c r="J11" i="18"/>
  <c r="J10" i="18"/>
  <c r="J9" i="18"/>
  <c r="J8" i="18"/>
  <c r="J7" i="18"/>
  <c r="J6" i="18"/>
  <c r="O78" i="40" l="1"/>
  <c r="Q78" i="40" s="1"/>
  <c r="N78" i="40"/>
  <c r="O77" i="40"/>
  <c r="Q77" i="40" s="1"/>
  <c r="N77" i="40"/>
  <c r="O76" i="40"/>
  <c r="Q76" i="40" s="1"/>
  <c r="N76" i="40"/>
  <c r="O75" i="40"/>
  <c r="Q75" i="40" s="1"/>
  <c r="N75" i="40"/>
  <c r="O74" i="40"/>
  <c r="Q74" i="40" s="1"/>
  <c r="N74" i="40"/>
  <c r="O73" i="40"/>
  <c r="Q73" i="40" s="1"/>
  <c r="N73" i="40"/>
  <c r="O72" i="40"/>
  <c r="Q72" i="40" s="1"/>
  <c r="N72" i="40"/>
  <c r="O71" i="40"/>
  <c r="Q71" i="40" s="1"/>
  <c r="N71" i="40"/>
  <c r="O70" i="40"/>
  <c r="Q70" i="40" s="1"/>
  <c r="N70" i="40"/>
  <c r="O69" i="40"/>
  <c r="Q69" i="40" s="1"/>
  <c r="N69" i="40"/>
  <c r="O68" i="40"/>
  <c r="Q68" i="40" s="1"/>
  <c r="N68" i="40"/>
  <c r="O67" i="40"/>
  <c r="Q67" i="40" s="1"/>
  <c r="N67" i="40"/>
  <c r="O66" i="40"/>
  <c r="Q66" i="40" s="1"/>
  <c r="N66" i="40"/>
  <c r="O65" i="40"/>
  <c r="Q65" i="40" s="1"/>
  <c r="N65" i="40"/>
  <c r="O64" i="40"/>
  <c r="Q64" i="40" s="1"/>
  <c r="N64" i="40"/>
  <c r="O63" i="40"/>
  <c r="Q63" i="40" s="1"/>
  <c r="N63" i="40"/>
  <c r="O62" i="40"/>
  <c r="Q62" i="40" s="1"/>
  <c r="N62" i="40"/>
  <c r="O61" i="40"/>
  <c r="Q61" i="40" s="1"/>
  <c r="N61" i="40"/>
  <c r="O60" i="40"/>
  <c r="Q60" i="40" s="1"/>
  <c r="N60" i="40"/>
  <c r="O59" i="40"/>
  <c r="Q59" i="40" s="1"/>
  <c r="N59" i="40"/>
  <c r="O58" i="40"/>
  <c r="Q58" i="40" s="1"/>
  <c r="N58" i="40"/>
  <c r="O57" i="40"/>
  <c r="Q57" i="40" s="1"/>
  <c r="N57" i="40"/>
  <c r="O56" i="40"/>
  <c r="Q56" i="40" s="1"/>
  <c r="N56" i="40"/>
  <c r="O55" i="40"/>
  <c r="Q55" i="40" s="1"/>
  <c r="N55" i="40"/>
  <c r="O54" i="40"/>
  <c r="Q54" i="40" s="1"/>
  <c r="N54" i="40"/>
  <c r="O53" i="40"/>
  <c r="Q53" i="40" s="1"/>
  <c r="N53" i="40"/>
  <c r="O52" i="40"/>
  <c r="Q52" i="40" s="1"/>
  <c r="N52" i="40"/>
  <c r="O51" i="40"/>
  <c r="Q51" i="40" s="1"/>
  <c r="N51" i="40"/>
  <c r="O50" i="40"/>
  <c r="Q50" i="40" s="1"/>
  <c r="N50" i="40"/>
  <c r="O49" i="40"/>
  <c r="Q49" i="40" s="1"/>
  <c r="N49" i="40"/>
  <c r="O48" i="40"/>
  <c r="Q48" i="40" s="1"/>
  <c r="N48" i="40"/>
  <c r="O47" i="40"/>
  <c r="Q47" i="40" s="1"/>
  <c r="N47" i="40"/>
  <c r="O46" i="40"/>
  <c r="Q46" i="40" s="1"/>
  <c r="N46" i="40"/>
  <c r="O45" i="40"/>
  <c r="Q45" i="40" s="1"/>
  <c r="N45" i="40"/>
  <c r="O44" i="40"/>
  <c r="Q44" i="40" s="1"/>
  <c r="N44" i="40"/>
  <c r="O43" i="40"/>
  <c r="Q43" i="40" s="1"/>
  <c r="N43" i="40"/>
  <c r="O42" i="40"/>
  <c r="Q42" i="40" s="1"/>
  <c r="N42" i="40"/>
  <c r="O41" i="40"/>
  <c r="Q41" i="40" s="1"/>
  <c r="N41" i="40"/>
  <c r="O40" i="40"/>
  <c r="Q40" i="40" s="1"/>
  <c r="N40" i="40"/>
  <c r="O39" i="40"/>
  <c r="Q39" i="40" s="1"/>
  <c r="N39" i="40"/>
  <c r="O38" i="40"/>
  <c r="Q38" i="40" s="1"/>
  <c r="N38" i="40"/>
  <c r="O37" i="40"/>
  <c r="Q37" i="40" s="1"/>
  <c r="N37" i="40"/>
  <c r="O36" i="40"/>
  <c r="Q36" i="40" s="1"/>
  <c r="N36" i="40"/>
  <c r="O35" i="40"/>
  <c r="Q35" i="40" s="1"/>
  <c r="N35" i="40"/>
  <c r="O34" i="40"/>
  <c r="Q34" i="40" s="1"/>
  <c r="N34" i="40"/>
  <c r="O33" i="40"/>
  <c r="Q33" i="40" s="1"/>
  <c r="N33" i="40"/>
  <c r="O32" i="40"/>
  <c r="Q32" i="40" s="1"/>
  <c r="N32" i="40"/>
  <c r="O31" i="40"/>
  <c r="Q31" i="40" s="1"/>
  <c r="N31" i="40"/>
  <c r="O30" i="40"/>
  <c r="Q30" i="40" s="1"/>
  <c r="N30" i="40"/>
  <c r="O29" i="40"/>
  <c r="Q29" i="40" s="1"/>
  <c r="N29" i="40"/>
  <c r="O28" i="40"/>
  <c r="Q28" i="40" s="1"/>
  <c r="N28" i="40"/>
  <c r="O27" i="40"/>
  <c r="Q27" i="40" s="1"/>
  <c r="N27" i="40"/>
  <c r="O26" i="40"/>
  <c r="Q26" i="40" s="1"/>
  <c r="N26" i="40"/>
  <c r="O25" i="40"/>
  <c r="Q25" i="40" s="1"/>
  <c r="N25" i="40"/>
  <c r="O24" i="40"/>
  <c r="Q24" i="40" s="1"/>
  <c r="N24" i="40"/>
  <c r="O23" i="40"/>
  <c r="Q23" i="40" s="1"/>
  <c r="N23" i="40"/>
  <c r="O22" i="40"/>
  <c r="Q22" i="40" s="1"/>
  <c r="N22" i="40"/>
  <c r="O21" i="40"/>
  <c r="Q21" i="40" s="1"/>
  <c r="N21" i="40"/>
  <c r="O20" i="40"/>
  <c r="Q20" i="40" s="1"/>
  <c r="N20" i="40"/>
  <c r="O19" i="40"/>
  <c r="Q19" i="40" s="1"/>
  <c r="N19" i="40"/>
  <c r="O18" i="40"/>
  <c r="Q18" i="40" s="1"/>
  <c r="N18" i="40"/>
  <c r="O17" i="40"/>
  <c r="Q17" i="40" s="1"/>
  <c r="N17" i="40"/>
  <c r="O16" i="40"/>
  <c r="Q16" i="40" s="1"/>
  <c r="N16" i="40"/>
  <c r="O15" i="40"/>
  <c r="Q15" i="40" s="1"/>
  <c r="N15" i="40"/>
  <c r="O14" i="40"/>
  <c r="Q14" i="40" s="1"/>
  <c r="N14" i="40"/>
  <c r="O13" i="40"/>
  <c r="Q13" i="40" s="1"/>
  <c r="N13" i="40"/>
  <c r="O12" i="40"/>
  <c r="Q12" i="40" s="1"/>
  <c r="N12" i="40"/>
  <c r="O11" i="40"/>
  <c r="Q11" i="40" s="1"/>
  <c r="N11" i="40"/>
  <c r="O10" i="40"/>
  <c r="Q10" i="40" s="1"/>
  <c r="N10" i="40"/>
  <c r="O9" i="40"/>
  <c r="Q9" i="40" s="1"/>
  <c r="N9" i="40"/>
  <c r="O8" i="40"/>
  <c r="Q8" i="40" s="1"/>
  <c r="N8" i="40"/>
  <c r="O7" i="40"/>
  <c r="Q7" i="40" s="1"/>
  <c r="N7" i="40"/>
  <c r="O6" i="40"/>
  <c r="Q6" i="40" s="1"/>
  <c r="N6" i="40"/>
  <c r="H79" i="19" l="1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G12" i="18"/>
  <c r="G11" i="18"/>
  <c r="G10" i="18"/>
  <c r="G9" i="18"/>
  <c r="G8" i="18"/>
  <c r="G7" i="18"/>
  <c r="G6" i="18"/>
  <c r="G13" i="18" l="1"/>
  <c r="N20" i="19"/>
  <c r="L20" i="19"/>
  <c r="N32" i="19"/>
  <c r="L32" i="19"/>
  <c r="N44" i="19"/>
  <c r="L44" i="19"/>
  <c r="N56" i="19"/>
  <c r="L56" i="19"/>
  <c r="N68" i="19"/>
  <c r="L68" i="19"/>
  <c r="N13" i="19"/>
  <c r="L13" i="19"/>
  <c r="N21" i="19"/>
  <c r="L21" i="19"/>
  <c r="N25" i="19"/>
  <c r="L25" i="19"/>
  <c r="N29" i="19"/>
  <c r="L29" i="19"/>
  <c r="N33" i="19"/>
  <c r="L33" i="19"/>
  <c r="N37" i="19"/>
  <c r="L37" i="19"/>
  <c r="N41" i="19"/>
  <c r="L41" i="19"/>
  <c r="N45" i="19"/>
  <c r="L45" i="19"/>
  <c r="N49" i="19"/>
  <c r="L49" i="19"/>
  <c r="N53" i="19"/>
  <c r="L53" i="19"/>
  <c r="N57" i="19"/>
  <c r="L57" i="19"/>
  <c r="N61" i="19"/>
  <c r="L61" i="19"/>
  <c r="N65" i="19"/>
  <c r="L65" i="19"/>
  <c r="N69" i="19"/>
  <c r="L69" i="19"/>
  <c r="N73" i="19"/>
  <c r="L73" i="19"/>
  <c r="N77" i="19"/>
  <c r="L77" i="19"/>
  <c r="N12" i="19"/>
  <c r="L12" i="19"/>
  <c r="N24" i="19"/>
  <c r="L24" i="19"/>
  <c r="N36" i="19"/>
  <c r="L36" i="19"/>
  <c r="N48" i="19"/>
  <c r="L48" i="19"/>
  <c r="N64" i="19"/>
  <c r="L64" i="19"/>
  <c r="N72" i="19"/>
  <c r="L72" i="19"/>
  <c r="N17" i="19"/>
  <c r="L17" i="19"/>
  <c r="N6" i="19"/>
  <c r="L6" i="19"/>
  <c r="L10" i="19"/>
  <c r="N10" i="19"/>
  <c r="N14" i="19"/>
  <c r="L14" i="19"/>
  <c r="N18" i="19"/>
  <c r="L18" i="19"/>
  <c r="L22" i="19"/>
  <c r="N22" i="19"/>
  <c r="N26" i="19"/>
  <c r="L26" i="19"/>
  <c r="N30" i="19"/>
  <c r="L30" i="19"/>
  <c r="L34" i="19"/>
  <c r="N34" i="19"/>
  <c r="N38" i="19"/>
  <c r="L38" i="19"/>
  <c r="N42" i="19"/>
  <c r="L42" i="19"/>
  <c r="L46" i="19"/>
  <c r="N46" i="19"/>
  <c r="N50" i="19"/>
  <c r="L50" i="19"/>
  <c r="N54" i="19"/>
  <c r="L54" i="19"/>
  <c r="L58" i="19"/>
  <c r="N58" i="19"/>
  <c r="N62" i="19"/>
  <c r="L62" i="19"/>
  <c r="N66" i="19"/>
  <c r="L66" i="19"/>
  <c r="N70" i="19"/>
  <c r="L70" i="19"/>
  <c r="N74" i="19"/>
  <c r="L74" i="19"/>
  <c r="N78" i="19"/>
  <c r="L78" i="19"/>
  <c r="N8" i="19"/>
  <c r="L8" i="19"/>
  <c r="N16" i="19"/>
  <c r="L16" i="19"/>
  <c r="N28" i="19"/>
  <c r="L28" i="19"/>
  <c r="N40" i="19"/>
  <c r="L40" i="19"/>
  <c r="N52" i="19"/>
  <c r="L52" i="19"/>
  <c r="N60" i="19"/>
  <c r="L60" i="19"/>
  <c r="N76" i="19"/>
  <c r="L76" i="19"/>
  <c r="N9" i="19"/>
  <c r="L9" i="19"/>
  <c r="N7" i="19"/>
  <c r="L7" i="19"/>
  <c r="N11" i="19"/>
  <c r="L11" i="19"/>
  <c r="N15" i="19"/>
  <c r="L15" i="19"/>
  <c r="N19" i="19"/>
  <c r="L19" i="19"/>
  <c r="N23" i="19"/>
  <c r="L23" i="19"/>
  <c r="N27" i="19"/>
  <c r="L27" i="19"/>
  <c r="N31" i="19"/>
  <c r="L31" i="19"/>
  <c r="N35" i="19"/>
  <c r="L35" i="19"/>
  <c r="N39" i="19"/>
  <c r="L39" i="19"/>
  <c r="N43" i="19"/>
  <c r="L43" i="19"/>
  <c r="N47" i="19"/>
  <c r="L47" i="19"/>
  <c r="N51" i="19"/>
  <c r="L51" i="19"/>
  <c r="N55" i="19"/>
  <c r="L55" i="19"/>
  <c r="N59" i="19"/>
  <c r="L59" i="19"/>
  <c r="N63" i="19"/>
  <c r="L63" i="19"/>
  <c r="N67" i="19"/>
  <c r="L67" i="19"/>
  <c r="N71" i="19"/>
  <c r="L71" i="19"/>
  <c r="N75" i="19"/>
  <c r="L75" i="19"/>
  <c r="N79" i="19"/>
  <c r="L79" i="19"/>
  <c r="M6" i="18"/>
  <c r="K6" i="18"/>
  <c r="M10" i="18"/>
  <c r="K10" i="18"/>
  <c r="K7" i="18"/>
  <c r="M7" i="18"/>
  <c r="K11" i="18"/>
  <c r="M11" i="18"/>
  <c r="K9" i="18"/>
  <c r="M9" i="18"/>
  <c r="K8" i="18"/>
  <c r="M8" i="18"/>
  <c r="K12" i="18"/>
  <c r="M12" i="18"/>
  <c r="M13" i="18" l="1"/>
  <c r="H80" i="19"/>
  <c r="K13" i="18"/>
  <c r="G8" i="54"/>
  <c r="M8" i="54" l="1"/>
  <c r="N80" i="19"/>
  <c r="L80" i="19"/>
  <c r="K8" i="54"/>
</calcChain>
</file>

<file path=xl/sharedStrings.xml><?xml version="1.0" encoding="utf-8"?>
<sst xmlns="http://schemas.openxmlformats.org/spreadsheetml/2006/main" count="531" uniqueCount="178">
  <si>
    <t>広域連合全体</t>
  </si>
  <si>
    <t>豊中市</t>
  </si>
  <si>
    <t>池田市</t>
  </si>
  <si>
    <t>吹田市</t>
  </si>
  <si>
    <t>箕面市</t>
  </si>
  <si>
    <t>豊能町</t>
  </si>
  <si>
    <t>能勢町</t>
  </si>
  <si>
    <t>高槻市</t>
  </si>
  <si>
    <t>茨木市</t>
  </si>
  <si>
    <t>摂津市</t>
  </si>
  <si>
    <t>島本町</t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</si>
  <si>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</si>
  <si>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</si>
  <si>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</si>
  <si>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</si>
  <si>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</si>
  <si>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</si>
  <si>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</si>
  <si>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八尾市</t>
  </si>
  <si>
    <t>柏原市</t>
  </si>
  <si>
    <t>東大阪市</t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</si>
  <si>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</si>
  <si>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</si>
  <si>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</si>
  <si>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</si>
  <si>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</si>
  <si>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</si>
  <si>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</si>
  <si>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</si>
  <si>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</si>
  <si>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堺市</t>
  </si>
  <si>
    <t>堺市堺区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</si>
  <si>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</si>
  <si>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</si>
  <si>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</si>
  <si>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</si>
  <si>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</si>
  <si>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</si>
  <si>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</si>
  <si>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泉大津市</t>
  </si>
  <si>
    <t>貝塚市</t>
  </si>
  <si>
    <t>泉佐野市</t>
  </si>
  <si>
    <t>和泉市</t>
  </si>
  <si>
    <t>高石市</t>
  </si>
  <si>
    <t>泉南市</t>
  </si>
  <si>
    <t>阪南市</t>
  </si>
  <si>
    <t>忠岡町</t>
  </si>
  <si>
    <t>熊取町</t>
  </si>
  <si>
    <t>田尻町</t>
  </si>
  <si>
    <t>岬町</t>
  </si>
  <si>
    <t>大阪市</t>
  </si>
  <si>
    <t>天王寺区</t>
  </si>
  <si>
    <t>西淀川区</t>
  </si>
  <si>
    <t>東淀川区</t>
  </si>
  <si>
    <t>阿倍野区</t>
  </si>
  <si>
    <t>東住吉区</t>
  </si>
  <si>
    <t>住之江区</t>
  </si>
  <si>
    <t>年齢階層</t>
  </si>
  <si>
    <t>A</t>
  </si>
  <si>
    <t>B</t>
  </si>
  <si>
    <t>C</t>
  </si>
  <si>
    <t>D</t>
  </si>
  <si>
    <t>C/A</t>
  </si>
  <si>
    <t>C/B</t>
  </si>
  <si>
    <t>C/D</t>
  </si>
  <si>
    <t>B/A</t>
  </si>
  <si>
    <t>D/A</t>
  </si>
  <si>
    <t>被保険者数(人)</t>
  </si>
  <si>
    <t>レセプト件数(件)</t>
  </si>
  <si>
    <t>医療費(円)</t>
  </si>
  <si>
    <t>入院外</t>
  </si>
  <si>
    <t>入院</t>
  </si>
  <si>
    <t>調剤</t>
  </si>
  <si>
    <t>合計</t>
  </si>
  <si>
    <t>都島区</t>
  </si>
  <si>
    <t>福島区</t>
  </si>
  <si>
    <t>此花区</t>
  </si>
  <si>
    <t>西区</t>
  </si>
  <si>
    <t>港区</t>
  </si>
  <si>
    <t>大正区</t>
  </si>
  <si>
    <t>浪速区</t>
  </si>
  <si>
    <t>東成区</t>
  </si>
  <si>
    <t>生野区</t>
  </si>
  <si>
    <t>旭区</t>
  </si>
  <si>
    <t>城東区</t>
  </si>
  <si>
    <t>住吉区</t>
  </si>
  <si>
    <t>西成区</t>
  </si>
  <si>
    <t>淀川区</t>
  </si>
  <si>
    <t>鶴見区</t>
  </si>
  <si>
    <t>平野区</t>
  </si>
  <si>
    <t>北区</t>
  </si>
  <si>
    <t>中央区</t>
  </si>
  <si>
    <t>市区町村</t>
    <rPh sb="0" eb="2">
      <t>シク</t>
    </rPh>
    <rPh sb="2" eb="4">
      <t>チョウソン</t>
    </rPh>
    <phoneticPr fontId="4"/>
  </si>
  <si>
    <t>被保険者
一人当たりのレセプト件数(件)</t>
    <rPh sb="0" eb="4">
      <t>ヒホケンシャ</t>
    </rPh>
    <rPh sb="5" eb="7">
      <t>ヒトリ</t>
    </rPh>
    <rPh sb="7" eb="8">
      <t>ア</t>
    </rPh>
    <rPh sb="15" eb="17">
      <t>ケンスウ</t>
    </rPh>
    <rPh sb="18" eb="19">
      <t>ケン</t>
    </rPh>
    <phoneticPr fontId="4"/>
  </si>
  <si>
    <t>レセプト
一件当たりの医療費(円)</t>
    <rPh sb="11" eb="13">
      <t>イリョウ</t>
    </rPh>
    <rPh sb="13" eb="14">
      <t>ヒ</t>
    </rPh>
    <phoneticPr fontId="4"/>
  </si>
  <si>
    <t>65歳～69歳</t>
    <phoneticPr fontId="4"/>
  </si>
  <si>
    <t>70歳～74歳</t>
  </si>
  <si>
    <t>75歳～79歳</t>
  </si>
  <si>
    <t>80歳～84歳</t>
  </si>
  <si>
    <t>85歳～89歳</t>
  </si>
  <si>
    <t>90歳～94歳</t>
  </si>
  <si>
    <t>95歳～</t>
  </si>
  <si>
    <t>資格確認日…1日でも資格があれば分析対象としている。</t>
    <rPh sb="0" eb="2">
      <t>シカク</t>
    </rPh>
    <rPh sb="2" eb="4">
      <t>カクニン</t>
    </rPh>
    <rPh sb="4" eb="5">
      <t>ヒ</t>
    </rPh>
    <phoneticPr fontId="4"/>
  </si>
  <si>
    <t>患者数(人)　</t>
  </si>
  <si>
    <t>被保険者
一人当たりの医療費
(円)</t>
  </si>
  <si>
    <t>患者一人
当たりの
医療費(円)</t>
  </si>
  <si>
    <t>【グラフ用】</t>
    <rPh sb="4" eb="5">
      <t>ヨウ</t>
    </rPh>
    <phoneticPr fontId="4"/>
  </si>
  <si>
    <t>年齢調整前
被保険者一人当たりの
医療費(円)</t>
    <rPh sb="6" eb="10">
      <t>ヒホケンシャ</t>
    </rPh>
    <rPh sb="10" eb="12">
      <t>ヒトリ</t>
    </rPh>
    <rPh sb="12" eb="13">
      <t>ア</t>
    </rPh>
    <rPh sb="17" eb="19">
      <t>イリョウ</t>
    </rPh>
    <rPh sb="19" eb="20">
      <t>ヒ</t>
    </rPh>
    <rPh sb="21" eb="22">
      <t>エン</t>
    </rPh>
    <phoneticPr fontId="4"/>
  </si>
  <si>
    <t>年齢調整後
被保険者一人当たりの
医療費(円)</t>
    <rPh sb="4" eb="5">
      <t>ゴ</t>
    </rPh>
    <rPh sb="6" eb="10">
      <t>ヒホケンシャ</t>
    </rPh>
    <rPh sb="10" eb="12">
      <t>ヒトリ</t>
    </rPh>
    <rPh sb="12" eb="13">
      <t>ア</t>
    </rPh>
    <rPh sb="17" eb="19">
      <t>イリョウ</t>
    </rPh>
    <rPh sb="19" eb="20">
      <t>ヒ</t>
    </rPh>
    <rPh sb="21" eb="22">
      <t>エン</t>
    </rPh>
    <phoneticPr fontId="4"/>
  </si>
  <si>
    <t>年齢調整前被保険者一人当たりの医療費</t>
    <rPh sb="5" eb="9">
      <t>ヒホケンシャ</t>
    </rPh>
    <rPh sb="9" eb="11">
      <t>ヒトリ</t>
    </rPh>
    <rPh sb="11" eb="12">
      <t>ア</t>
    </rPh>
    <rPh sb="15" eb="17">
      <t>イリョウ</t>
    </rPh>
    <rPh sb="17" eb="18">
      <t>ヒ</t>
    </rPh>
    <phoneticPr fontId="4"/>
  </si>
  <si>
    <t>年齢調整後被保険者一人当たりの医療費</t>
    <rPh sb="4" eb="5">
      <t>ゴ</t>
    </rPh>
    <rPh sb="5" eb="9">
      <t>ヒホケンシャ</t>
    </rPh>
    <rPh sb="9" eb="11">
      <t>ヒトリ</t>
    </rPh>
    <rPh sb="11" eb="12">
      <t>ア</t>
    </rPh>
    <rPh sb="15" eb="17">
      <t>イリョウ</t>
    </rPh>
    <rPh sb="17" eb="18">
      <t>ヒ</t>
    </rPh>
    <phoneticPr fontId="4"/>
  </si>
  <si>
    <t>【年齢調整後】</t>
    <rPh sb="1" eb="3">
      <t>ネンレイ</t>
    </rPh>
    <rPh sb="3" eb="5">
      <t>チョウセイ</t>
    </rPh>
    <rPh sb="5" eb="6">
      <t>アト</t>
    </rPh>
    <phoneticPr fontId="4"/>
  </si>
  <si>
    <t>市区町村</t>
    <phoneticPr fontId="4"/>
  </si>
  <si>
    <t>患者一人
当たりの
医療費(円)</t>
    <phoneticPr fontId="4"/>
  </si>
  <si>
    <t>被保険者
一人当たりの医療費
(円)</t>
    <rPh sb="11" eb="14">
      <t>イリョウヒ</t>
    </rPh>
    <phoneticPr fontId="4"/>
  </si>
  <si>
    <t>医療費</t>
  </si>
  <si>
    <t>患者割合</t>
  </si>
  <si>
    <t>【ラベル作成用】</t>
    <phoneticPr fontId="4"/>
  </si>
  <si>
    <t>前年度との差分</t>
    <rPh sb="0" eb="3">
      <t>ゼンネンド</t>
    </rPh>
    <rPh sb="5" eb="7">
      <t>サブン</t>
    </rPh>
    <phoneticPr fontId="4"/>
  </si>
  <si>
    <t>前年度との差分(年齢調整後被保険者一人当たりの医療費)</t>
    <rPh sb="0" eb="3">
      <t>ゼンネンド</t>
    </rPh>
    <rPh sb="5" eb="7">
      <t>サブン</t>
    </rPh>
    <phoneticPr fontId="4"/>
  </si>
  <si>
    <t>性別</t>
    <rPh sb="0" eb="2">
      <t>セイベツ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</si>
  <si>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</si>
  <si>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</si>
  <si>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全年齢</t>
    <rPh sb="0" eb="3">
      <t>ゼ</t>
    </rPh>
    <phoneticPr fontId="4"/>
  </si>
  <si>
    <t>男女計</t>
    <rPh sb="0" eb="3">
      <t>ダ</t>
    </rPh>
    <phoneticPr fontId="4"/>
  </si>
  <si>
    <t>医療費の状況</t>
    <rPh sb="0" eb="3">
      <t>イリョウヒ</t>
    </rPh>
    <rPh sb="4" eb="6">
      <t>ジョウキョウ</t>
    </rPh>
    <phoneticPr fontId="4"/>
  </si>
  <si>
    <t>広域連合全体(年齢階層別)</t>
    <rPh sb="0" eb="2">
      <t>コウイキ</t>
    </rPh>
    <rPh sb="2" eb="4">
      <t>レンゴウ</t>
    </rPh>
    <rPh sb="4" eb="6">
      <t>ゼンタイ</t>
    </rPh>
    <rPh sb="6" eb="13">
      <t>ネ</t>
    </rPh>
    <phoneticPr fontId="4"/>
  </si>
  <si>
    <t>広域連合全体(男女別)</t>
    <rPh sb="0" eb="2">
      <t>コウイキ</t>
    </rPh>
    <rPh sb="2" eb="4">
      <t>レンゴウ</t>
    </rPh>
    <rPh sb="4" eb="6">
      <t>ゼンタイ</t>
    </rPh>
    <rPh sb="7" eb="9">
      <t>ダンジョ</t>
    </rPh>
    <rPh sb="9" eb="10">
      <t>ベツ</t>
    </rPh>
    <phoneticPr fontId="4"/>
  </si>
  <si>
    <t>レセプト一件当たりの医療費</t>
    <phoneticPr fontId="4"/>
  </si>
  <si>
    <t>患者一人当たりの医療費</t>
    <phoneticPr fontId="4"/>
  </si>
  <si>
    <t>被保険者一人当たりのレセプト件数</t>
    <phoneticPr fontId="4"/>
  </si>
  <si>
    <t>患者割合</t>
    <phoneticPr fontId="4"/>
  </si>
  <si>
    <t>医療費の状況</t>
    <rPh sb="4" eb="6">
      <t>ジョウキョウ</t>
    </rPh>
    <phoneticPr fontId="4"/>
  </si>
  <si>
    <t>市区町村別</t>
    <phoneticPr fontId="4"/>
  </si>
  <si>
    <t>市区町村別</t>
    <rPh sb="0" eb="2">
      <t>シク</t>
    </rPh>
    <rPh sb="2" eb="4">
      <t>チョウソン</t>
    </rPh>
    <rPh sb="4" eb="5">
      <t>ベツ</t>
    </rPh>
    <phoneticPr fontId="4"/>
  </si>
  <si>
    <t>被保険者一人当たりの医療費</t>
    <phoneticPr fontId="4"/>
  </si>
  <si>
    <t>年齢調整前後の被保険者一人当たりの医療費</t>
    <rPh sb="0" eb="2">
      <t>ネンレイ</t>
    </rPh>
    <rPh sb="2" eb="4">
      <t>チョウセイ</t>
    </rPh>
    <rPh sb="4" eb="6">
      <t>ゼンゴ</t>
    </rPh>
    <phoneticPr fontId="4"/>
  </si>
  <si>
    <t>年齢調整前後の被保険者一人当たりの医療費</t>
    <phoneticPr fontId="4"/>
  </si>
  <si>
    <t>【年齢調整前】</t>
    <rPh sb="1" eb="3">
      <t>ネンレイ</t>
    </rPh>
    <rPh sb="3" eb="5">
      <t>チョウセイ</t>
    </rPh>
    <rPh sb="5" eb="6">
      <t>マエ</t>
    </rPh>
    <phoneticPr fontId="4"/>
  </si>
  <si>
    <t>前年度との差分(年齢調整後被保険者一人当たりの医療費)</t>
    <rPh sb="0" eb="3">
      <t>ゼンネンド</t>
    </rPh>
    <rPh sb="5" eb="7">
      <t>サブン</t>
    </rPh>
    <rPh sb="8" eb="10">
      <t>ネンレイ</t>
    </rPh>
    <rPh sb="10" eb="12">
      <t>チョウセイ</t>
    </rPh>
    <rPh sb="12" eb="13">
      <t>ゴ</t>
    </rPh>
    <rPh sb="13" eb="17">
      <t>ヒホケンシャ</t>
    </rPh>
    <rPh sb="17" eb="20">
      <t>ヒトリア</t>
    </rPh>
    <rPh sb="23" eb="26">
      <t>イリョウヒ</t>
    </rPh>
    <phoneticPr fontId="4"/>
  </si>
  <si>
    <t>【年齢調整後】</t>
    <rPh sb="1" eb="3">
      <t>ネンレイ</t>
    </rPh>
    <rPh sb="3" eb="5">
      <t>チョウセイ</t>
    </rPh>
    <rPh sb="5" eb="6">
      <t>ウシ</t>
    </rPh>
    <phoneticPr fontId="4"/>
  </si>
  <si>
    <t>患者割合(%)
(被保険者数に占める
割合)</t>
    <rPh sb="0" eb="2">
      <t>カンジャ</t>
    </rPh>
    <rPh sb="2" eb="4">
      <t>ワリアイ</t>
    </rPh>
    <rPh sb="9" eb="13">
      <t>ヒホケンシャ</t>
    </rPh>
    <rPh sb="13" eb="14">
      <t>スウ</t>
    </rPh>
    <rPh sb="15" eb="16">
      <t>シ</t>
    </rPh>
    <rPh sb="19" eb="21">
      <t>ワリアイ</t>
    </rPh>
    <phoneticPr fontId="3"/>
  </si>
  <si>
    <t>以上</t>
    <rPh sb="0" eb="2">
      <t>イジョウ</t>
    </rPh>
    <phoneticPr fontId="4"/>
  </si>
  <si>
    <t>以下</t>
    <rPh sb="0" eb="2">
      <t>イカ</t>
    </rPh>
    <phoneticPr fontId="4"/>
  </si>
  <si>
    <t>未満</t>
    <rPh sb="0" eb="2">
      <t>ミマン</t>
    </rPh>
    <phoneticPr fontId="4"/>
  </si>
  <si>
    <t>R5年度</t>
    <phoneticPr fontId="4"/>
  </si>
  <si>
    <t>国</t>
    <rPh sb="0" eb="1">
      <t>クニ</t>
    </rPh>
    <phoneticPr fontId="4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</si>
  <si>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</si>
  <si>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</si>
  <si>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</si>
  <si>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4"/>
  </si>
  <si>
    <t>外来</t>
    <rPh sb="0" eb="2">
      <t>ガイライ</t>
    </rPh>
    <phoneticPr fontId="4"/>
  </si>
  <si>
    <t>歯科</t>
    <rPh sb="0" eb="2">
      <t>シカ</t>
    </rPh>
    <phoneticPr fontId="4"/>
  </si>
  <si>
    <t>入院</t>
    <rPh sb="0" eb="2">
      <t>ニュウイン</t>
    </rPh>
    <phoneticPr fontId="3"/>
  </si>
  <si>
    <t>一人当たりの医療費(外来)</t>
    <rPh sb="0" eb="3">
      <t>ヒトリア</t>
    </rPh>
    <rPh sb="6" eb="9">
      <t>イリョウヒ</t>
    </rPh>
    <rPh sb="10" eb="12">
      <t>ガイライ</t>
    </rPh>
    <phoneticPr fontId="4"/>
  </si>
  <si>
    <t>一人当たりの医療費(入院)</t>
    <rPh sb="0" eb="3">
      <t>ヒトリア</t>
    </rPh>
    <rPh sb="6" eb="9">
      <t>イリョウヒ</t>
    </rPh>
    <rPh sb="10" eb="12">
      <t>ニュウイン</t>
    </rPh>
    <phoneticPr fontId="4"/>
  </si>
  <si>
    <t>一人当たりの医療費(歯科)</t>
    <rPh sb="0" eb="3">
      <t>ヒトリア</t>
    </rPh>
    <rPh sb="6" eb="9">
      <t>イリョウヒ</t>
    </rPh>
    <rPh sb="10" eb="12">
      <t>シカ</t>
    </rPh>
    <phoneticPr fontId="4"/>
  </si>
  <si>
    <t>一人当たりの医療費に影響する三要素</t>
    <rPh sb="0" eb="2">
      <t>ヒトリ</t>
    </rPh>
    <rPh sb="2" eb="3">
      <t>ア</t>
    </rPh>
    <rPh sb="6" eb="9">
      <t>イリョウヒ</t>
    </rPh>
    <rPh sb="10" eb="12">
      <t>エイキョウ</t>
    </rPh>
    <rPh sb="14" eb="17">
      <t>サンヨウソ</t>
    </rPh>
    <phoneticPr fontId="4"/>
  </si>
  <si>
    <t>一日当たりの
医療費(円)</t>
    <rPh sb="0" eb="2">
      <t>イチニチ</t>
    </rPh>
    <rPh sb="2" eb="3">
      <t>ア</t>
    </rPh>
    <rPh sb="7" eb="10">
      <t>イリョウヒ</t>
    </rPh>
    <rPh sb="11" eb="12">
      <t>エン</t>
    </rPh>
    <phoneticPr fontId="4"/>
  </si>
  <si>
    <t>一件当たりの
日数(日)</t>
    <rPh sb="0" eb="2">
      <t>イッケン</t>
    </rPh>
    <rPh sb="2" eb="3">
      <t>ア</t>
    </rPh>
    <rPh sb="7" eb="9">
      <t>ニッスウ</t>
    </rPh>
    <rPh sb="10" eb="11">
      <t>ニチ</t>
    </rPh>
    <phoneticPr fontId="4"/>
  </si>
  <si>
    <t>広域連合全体</t>
    <rPh sb="0" eb="4">
      <t>コウイキレンゴウ</t>
    </rPh>
    <rPh sb="4" eb="5">
      <t>ゼン</t>
    </rPh>
    <phoneticPr fontId="4"/>
  </si>
  <si>
    <t>直近5カ年の一人当たりの医療費の状況</t>
    <rPh sb="0" eb="2">
      <t>チョッキン</t>
    </rPh>
    <rPh sb="4" eb="5">
      <t>ネン</t>
    </rPh>
    <rPh sb="6" eb="8">
      <t>ヒトリ</t>
    </rPh>
    <rPh sb="8" eb="9">
      <t>ア</t>
    </rPh>
    <rPh sb="12" eb="15">
      <t>イリョウヒ</t>
    </rPh>
    <rPh sb="16" eb="18">
      <t>ジョウキョウ</t>
    </rPh>
    <phoneticPr fontId="4"/>
  </si>
  <si>
    <t>広域連合全体</t>
    <rPh sb="0" eb="2">
      <t>コウイキ</t>
    </rPh>
    <rPh sb="2" eb="4">
      <t>レンゴウ</t>
    </rPh>
    <rPh sb="4" eb="6">
      <t>ゼンタイ</t>
    </rPh>
    <phoneticPr fontId="4"/>
  </si>
  <si>
    <t>出典データが異なるため、レセプトデータより算出した数値とは一致しない。</t>
    <rPh sb="6" eb="7">
      <t>コト</t>
    </rPh>
    <rPh sb="21" eb="23">
      <t>サンシュツ</t>
    </rPh>
    <rPh sb="25" eb="27">
      <t>スウチ</t>
    </rPh>
    <rPh sb="29" eb="31">
      <t>イッチ</t>
    </rPh>
    <phoneticPr fontId="3"/>
  </si>
  <si>
    <t>受診率
(件/千人)※</t>
    <rPh sb="0" eb="3">
      <t>ジュシンリツ</t>
    </rPh>
    <rPh sb="5" eb="6">
      <t>ケン</t>
    </rPh>
    <rPh sb="7" eb="9">
      <t>センニン</t>
    </rPh>
    <phoneticPr fontId="3"/>
  </si>
  <si>
    <t>※受診率(件/千人) ＝ レセプト件数 ÷ 被保険者数 × 1,000</t>
    <rPh sb="1" eb="4">
      <t>ジュシンリツ</t>
    </rPh>
    <rPh sb="5" eb="6">
      <t>ケン</t>
    </rPh>
    <rPh sb="7" eb="9">
      <t>センニン</t>
    </rPh>
    <rPh sb="16" eb="18">
      <t>ケンスウ</t>
    </rPh>
    <rPh sb="22" eb="26">
      <t>ヒホケンシャ</t>
    </rPh>
    <rPh sb="25" eb="26">
      <t>スウ</t>
    </rPh>
    <phoneticPr fontId="4"/>
  </si>
  <si>
    <t>令和6年度</t>
    <rPh sb="0" eb="2">
      <t>レイワ</t>
    </rPh>
    <rPh sb="3" eb="5">
      <t>ネンド</t>
    </rPh>
    <phoneticPr fontId="4"/>
  </si>
  <si>
    <t>出典：令和2年度～令和6年度 国保データベース(KDB)システム「地域の全体像の把握」</t>
    <rPh sb="3" eb="5">
      <t>レイワ</t>
    </rPh>
    <rPh sb="6" eb="8">
      <t>ネンド</t>
    </rPh>
    <phoneticPr fontId="3"/>
  </si>
  <si>
    <t>出典：令和6年度 国保データベース(KDB)システム「地域の全体像の把握」</t>
    <rPh sb="3" eb="5">
      <t>レイワ</t>
    </rPh>
    <phoneticPr fontId="3"/>
  </si>
  <si>
    <t>データ化範囲(分析対象)…入院(DPCを含む)、入院外、調剤の電子レセプト。対象診療年月は令和6年4月～令和7年3月診療分(12カ月分)。</t>
    <phoneticPr fontId="4"/>
  </si>
  <si>
    <t>年齢基準日…令和7年3月31日時点。</t>
    <phoneticPr fontId="4"/>
  </si>
  <si>
    <t>R5年度市区町村別数値</t>
    <phoneticPr fontId="4"/>
  </si>
  <si>
    <t>R6年度</t>
    <phoneticPr fontId="4"/>
  </si>
  <si>
    <t>R6年度</t>
    <phoneticPr fontId="4"/>
  </si>
  <si>
    <t>R5年度</t>
    <phoneticPr fontId="4"/>
  </si>
  <si>
    <t>大阪市</t>
    <rPh sb="0" eb="3">
      <t>オオサカシ</t>
    </rPh>
    <phoneticPr fontId="4"/>
  </si>
  <si>
    <t>堺市</t>
    <rPh sb="0" eb="2">
      <t>サカイシ</t>
    </rPh>
    <phoneticPr fontId="4"/>
  </si>
  <si>
    <t>以上</t>
    <rPh sb="0" eb="2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</si>
</sst>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¥&quot;#,##0_);[Red]\(&quot;¥&quot;#,##0\)"/>
    <numFmt numFmtId="177" formatCode="#,##0_ "/>
    <numFmt numFmtId="178" formatCode="#,##0_ ;[Red]\-#,##0\ "/>
    <numFmt numFmtId="179" formatCode="0.0%"/>
    <numFmt numFmtId="180" formatCode="#,##0.0_ ;[Red]\-#,##0.0\ "/>
    <numFmt numFmtId="181" formatCode="#,##0&quot;円&quot;"/>
    <numFmt numFmtId="182" formatCode="#,##0.0&quot;件&quot;"/>
    <numFmt numFmtId="183" formatCode="#,##0.00_ ;[Red]\-#,##0.00\ "/>
    <numFmt numFmtId="184" formatCode="#,##0.000_ ;[Red]\-#,##0.000\ "/>
  </numFmts>
  <fonts count="4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ＦＡ 明朝"/>
      <family val="2"/>
      <charset val="128"/>
    </font>
    <font>
      <sz val="11"/>
      <color indexed="17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i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A0A0"/>
        <bgColor indexed="64"/>
      </patternFill>
    </fill>
    <fill>
      <patternFill patternType="solid">
        <fgColor rgb="FFFAD2AA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C8FAC8"/>
        <bgColor indexed="64"/>
      </patternFill>
    </fill>
    <fill>
      <patternFill patternType="solid">
        <fgColor rgb="FFC8C8FA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E1F4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74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9" fillId="23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5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7" fillId="26" borderId="1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0" borderId="0">
      <alignment vertical="center"/>
    </xf>
    <xf numFmtId="0" fontId="1" fillId="0" borderId="0">
      <alignment vertical="center"/>
    </xf>
    <xf numFmtId="0" fontId="3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9" fillId="7" borderId="0" applyNumberFormat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33" fillId="0" borderId="0" xfId="0" applyFont="1" applyAlignment="1">
      <alignment vertical="center"/>
    </xf>
    <xf numFmtId="0" fontId="33" fillId="0" borderId="0" xfId="0" applyFont="1">
      <alignment vertical="center"/>
    </xf>
    <xf numFmtId="0" fontId="34" fillId="27" borderId="3" xfId="0" applyFont="1" applyFill="1" applyBorder="1" applyAlignment="1">
      <alignment horizontal="center" vertical="center"/>
    </xf>
    <xf numFmtId="0" fontId="34" fillId="27" borderId="22" xfId="0" applyFont="1" applyFill="1" applyBorder="1" applyAlignment="1">
      <alignment horizontal="center" vertical="center"/>
    </xf>
    <xf numFmtId="0" fontId="34" fillId="27" borderId="25" xfId="0" applyFont="1" applyFill="1" applyBorder="1" applyAlignment="1">
      <alignment horizontal="center" vertical="center"/>
    </xf>
    <xf numFmtId="0" fontId="34" fillId="27" borderId="26" xfId="0" applyFont="1" applyFill="1" applyBorder="1" applyAlignment="1">
      <alignment horizontal="center" vertical="center"/>
    </xf>
    <xf numFmtId="0" fontId="34" fillId="27" borderId="18" xfId="0" applyFont="1" applyFill="1" applyBorder="1" applyAlignment="1">
      <alignment horizontal="center" vertical="center"/>
    </xf>
    <xf numFmtId="0" fontId="34" fillId="0" borderId="3" xfId="1387" applyFont="1" applyFill="1" applyBorder="1" applyAlignment="1">
      <alignment vertical="center"/>
    </xf>
    <xf numFmtId="0" fontId="33" fillId="0" borderId="0" xfId="0" applyFont="1" applyFill="1">
      <alignment vertical="center"/>
    </xf>
    <xf numFmtId="0" fontId="34" fillId="0" borderId="0" xfId="0" applyFont="1">
      <alignment vertical="center"/>
    </xf>
    <xf numFmtId="0" fontId="34" fillId="0" borderId="0" xfId="0" applyFont="1" applyFill="1">
      <alignment vertical="center"/>
    </xf>
    <xf numFmtId="0" fontId="36" fillId="0" borderId="0" xfId="2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33" fillId="0" borderId="32" xfId="0" applyFont="1" applyFill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5" fillId="0" borderId="33" xfId="2" applyNumberFormat="1" applyFont="1" applyFill="1" applyBorder="1" applyAlignment="1">
      <alignment horizontal="center" vertical="center" wrapText="1" shrinkToFit="1"/>
    </xf>
    <xf numFmtId="0" fontId="35" fillId="0" borderId="0" xfId="2" applyNumberFormat="1" applyFont="1" applyFill="1" applyBorder="1" applyAlignment="1">
      <alignment horizontal="center" vertical="center" wrapText="1" shrinkToFit="1"/>
    </xf>
    <xf numFmtId="0" fontId="34" fillId="0" borderId="4" xfId="0" applyFont="1" applyFill="1" applyBorder="1" applyAlignment="1">
      <alignment vertical="center"/>
    </xf>
    <xf numFmtId="0" fontId="34" fillId="0" borderId="21" xfId="0" applyFont="1" applyFill="1" applyBorder="1" applyAlignment="1">
      <alignment vertical="center"/>
    </xf>
    <xf numFmtId="177" fontId="34" fillId="0" borderId="33" xfId="0" applyNumberFormat="1" applyFont="1" applyFill="1" applyBorder="1" applyAlignment="1">
      <alignment horizontal="right" vertical="center" shrinkToFit="1"/>
    </xf>
    <xf numFmtId="177" fontId="34" fillId="0" borderId="0" xfId="0" applyNumberFormat="1" applyFont="1" applyFill="1" applyBorder="1" applyAlignment="1">
      <alignment horizontal="right" vertical="center" shrinkToFit="1"/>
    </xf>
    <xf numFmtId="0" fontId="33" fillId="0" borderId="0" xfId="0" applyFont="1" applyBorder="1">
      <alignment vertical="center"/>
    </xf>
    <xf numFmtId="0" fontId="33" fillId="28" borderId="3" xfId="0" applyFont="1" applyFill="1" applyBorder="1">
      <alignment vertical="center"/>
    </xf>
    <xf numFmtId="0" fontId="33" fillId="29" borderId="3" xfId="0" applyFont="1" applyFill="1" applyBorder="1">
      <alignment vertical="center"/>
    </xf>
    <xf numFmtId="0" fontId="33" fillId="30" borderId="3" xfId="0" applyFont="1" applyFill="1" applyBorder="1">
      <alignment vertical="center"/>
    </xf>
    <xf numFmtId="0" fontId="33" fillId="31" borderId="3" xfId="0" applyFont="1" applyFill="1" applyBorder="1">
      <alignment vertical="center"/>
    </xf>
    <xf numFmtId="0" fontId="33" fillId="32" borderId="3" xfId="0" applyFont="1" applyFill="1" applyBorder="1">
      <alignment vertical="center"/>
    </xf>
    <xf numFmtId="178" fontId="34" fillId="0" borderId="7" xfId="1" applyNumberFormat="1" applyFont="1" applyFill="1" applyBorder="1" applyAlignment="1">
      <alignment horizontal="right" vertical="center" shrinkToFit="1"/>
    </xf>
    <xf numFmtId="178" fontId="34" fillId="0" borderId="3" xfId="1" applyNumberFormat="1" applyFont="1" applyFill="1" applyBorder="1" applyAlignment="1">
      <alignment horizontal="right" vertical="center" shrinkToFit="1"/>
    </xf>
    <xf numFmtId="178" fontId="35" fillId="0" borderId="7" xfId="1" applyNumberFormat="1" applyFont="1" applyFill="1" applyBorder="1" applyAlignment="1">
      <alignment horizontal="right" vertical="center" shrinkToFit="1"/>
    </xf>
    <xf numFmtId="178" fontId="35" fillId="0" borderId="5" xfId="1" applyNumberFormat="1" applyFont="1" applyFill="1" applyBorder="1" applyAlignment="1">
      <alignment horizontal="right" vertical="center" shrinkToFit="1"/>
    </xf>
    <xf numFmtId="178" fontId="34" fillId="0" borderId="7" xfId="0" applyNumberFormat="1" applyFont="1" applyFill="1" applyBorder="1" applyAlignment="1">
      <alignment horizontal="right" vertical="center" shrinkToFit="1"/>
    </xf>
    <xf numFmtId="178" fontId="35" fillId="0" borderId="3" xfId="0" applyNumberFormat="1" applyFont="1" applyFill="1" applyBorder="1" applyAlignment="1">
      <alignment horizontal="right" vertical="center"/>
    </xf>
    <xf numFmtId="180" fontId="35" fillId="0" borderId="5" xfId="1" applyNumberFormat="1" applyFont="1" applyFill="1" applyBorder="1" applyAlignment="1">
      <alignment horizontal="right" vertical="center" shrinkToFit="1"/>
    </xf>
    <xf numFmtId="179" fontId="35" fillId="0" borderId="7" xfId="1" applyNumberFormat="1" applyFont="1" applyFill="1" applyBorder="1" applyAlignment="1">
      <alignment horizontal="right" vertical="center" shrinkToFit="1"/>
    </xf>
    <xf numFmtId="178" fontId="34" fillId="0" borderId="5" xfId="1" applyNumberFormat="1" applyFont="1" applyFill="1" applyBorder="1" applyAlignment="1">
      <alignment horizontal="right" vertical="center" shrinkToFit="1"/>
    </xf>
    <xf numFmtId="178" fontId="35" fillId="0" borderId="6" xfId="1" applyNumberFormat="1" applyFont="1" applyFill="1" applyBorder="1" applyAlignment="1">
      <alignment horizontal="right" vertical="center" shrinkToFit="1"/>
    </xf>
    <xf numFmtId="178" fontId="35" fillId="0" borderId="30" xfId="1" applyNumberFormat="1" applyFont="1" applyFill="1" applyBorder="1" applyAlignment="1">
      <alignment horizontal="right" vertical="center" shrinkToFit="1"/>
    </xf>
    <xf numFmtId="178" fontId="34" fillId="0" borderId="44" xfId="0" applyNumberFormat="1" applyFont="1" applyFill="1" applyBorder="1" applyAlignment="1">
      <alignment horizontal="right" vertical="center" shrinkToFit="1"/>
    </xf>
    <xf numFmtId="0" fontId="37" fillId="0" borderId="44" xfId="2" applyNumberFormat="1" applyFont="1" applyFill="1" applyBorder="1" applyAlignment="1">
      <alignment horizontal="center" vertical="center" wrapText="1" shrinkToFit="1"/>
    </xf>
    <xf numFmtId="0" fontId="34" fillId="0" borderId="44" xfId="1387" applyFont="1" applyFill="1" applyBorder="1" applyAlignment="1">
      <alignment vertical="center"/>
    </xf>
    <xf numFmtId="178" fontId="34" fillId="0" borderId="44" xfId="1" applyNumberFormat="1" applyFont="1" applyFill="1" applyBorder="1" applyAlignment="1">
      <alignment horizontal="right" vertical="center" shrinkToFit="1"/>
    </xf>
    <xf numFmtId="0" fontId="34" fillId="27" borderId="18" xfId="0" applyFont="1" applyFill="1" applyBorder="1" applyAlignment="1">
      <alignment horizontal="center" vertical="center"/>
    </xf>
    <xf numFmtId="0" fontId="34" fillId="27" borderId="44" xfId="0" applyFont="1" applyFill="1" applyBorder="1" applyAlignment="1">
      <alignment horizontal="center" vertical="center"/>
    </xf>
    <xf numFmtId="0" fontId="34" fillId="27" borderId="43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178" fontId="34" fillId="0" borderId="30" xfId="1" applyNumberFormat="1" applyFont="1" applyFill="1" applyBorder="1" applyAlignment="1">
      <alignment horizontal="right" vertical="center" shrinkToFit="1"/>
    </xf>
    <xf numFmtId="178" fontId="34" fillId="0" borderId="31" xfId="1" applyNumberFormat="1" applyFont="1" applyFill="1" applyBorder="1" applyAlignment="1">
      <alignment horizontal="right" vertical="center" shrinkToFit="1"/>
    </xf>
    <xf numFmtId="178" fontId="34" fillId="0" borderId="24" xfId="1" applyNumberFormat="1" applyFont="1" applyFill="1" applyBorder="1" applyAlignment="1">
      <alignment horizontal="right" vertical="center" shrinkToFit="1"/>
    </xf>
    <xf numFmtId="180" fontId="34" fillId="0" borderId="7" xfId="1" applyNumberFormat="1" applyFont="1" applyFill="1" applyBorder="1" applyAlignment="1">
      <alignment horizontal="right" vertical="center" shrinkToFit="1"/>
    </xf>
    <xf numFmtId="179" fontId="34" fillId="0" borderId="7" xfId="1" applyNumberFormat="1" applyFont="1" applyFill="1" applyBorder="1" applyAlignment="1">
      <alignment horizontal="right" vertical="center" shrinkToFit="1"/>
    </xf>
    <xf numFmtId="178" fontId="34" fillId="0" borderId="4" xfId="0" applyNumberFormat="1" applyFont="1" applyFill="1" applyBorder="1" applyAlignment="1">
      <alignment horizontal="right" vertical="center" shrinkToFit="1"/>
    </xf>
    <xf numFmtId="0" fontId="34" fillId="0" borderId="44" xfId="0" applyFont="1" applyFill="1" applyBorder="1" applyAlignment="1">
      <alignment horizontal="center" vertical="center" shrinkToFit="1"/>
    </xf>
    <xf numFmtId="178" fontId="34" fillId="0" borderId="29" xfId="1" applyNumberFormat="1" applyFont="1" applyFill="1" applyBorder="1" applyAlignment="1">
      <alignment horizontal="right" vertical="center" shrinkToFit="1"/>
    </xf>
    <xf numFmtId="180" fontId="34" fillId="0" borderId="4" xfId="0" applyNumberFormat="1" applyFont="1" applyFill="1" applyBorder="1" applyAlignment="1">
      <alignment horizontal="right" vertical="center" shrinkToFit="1"/>
    </xf>
    <xf numFmtId="179" fontId="34" fillId="0" borderId="4" xfId="0" applyNumberFormat="1" applyFont="1" applyFill="1" applyBorder="1" applyAlignment="1">
      <alignment horizontal="right" vertical="center" shrinkToFit="1"/>
    </xf>
    <xf numFmtId="178" fontId="34" fillId="0" borderId="18" xfId="1" applyNumberFormat="1" applyFont="1" applyFill="1" applyBorder="1" applyAlignment="1">
      <alignment horizontal="right" vertical="center" shrinkToFit="1"/>
    </xf>
    <xf numFmtId="0" fontId="35" fillId="0" borderId="44" xfId="1148" applyFont="1" applyFill="1" applyBorder="1" applyAlignment="1" applyProtection="1">
      <alignment vertical="center"/>
      <protection locked="0"/>
    </xf>
    <xf numFmtId="0" fontId="35" fillId="0" borderId="4" xfId="1148" applyFont="1" applyFill="1" applyBorder="1" applyAlignment="1" applyProtection="1">
      <alignment vertical="center"/>
      <protection locked="0"/>
    </xf>
    <xf numFmtId="0" fontId="34" fillId="0" borderId="4" xfId="0" applyFont="1" applyFill="1" applyBorder="1" applyAlignment="1">
      <alignment horizontal="center" vertical="center" shrinkToFit="1"/>
    </xf>
    <xf numFmtId="0" fontId="34" fillId="0" borderId="21" xfId="0" applyFont="1" applyFill="1" applyBorder="1" applyAlignment="1">
      <alignment horizontal="center" vertical="center" shrinkToFit="1"/>
    </xf>
    <xf numFmtId="0" fontId="33" fillId="0" borderId="0" xfId="0" applyNumberFormat="1" applyFont="1" applyFill="1" applyAlignment="1">
      <alignment vertical="center"/>
    </xf>
    <xf numFmtId="0" fontId="34" fillId="0" borderId="3" xfId="0" applyFont="1" applyFill="1" applyBorder="1" applyAlignment="1">
      <alignment horizontal="center" vertical="center" shrinkToFit="1"/>
    </xf>
    <xf numFmtId="178" fontId="34" fillId="0" borderId="3" xfId="0" applyNumberFormat="1" applyFont="1" applyFill="1" applyBorder="1" applyAlignment="1">
      <alignment horizontal="right" vertical="center" shrinkToFit="1"/>
    </xf>
    <xf numFmtId="180" fontId="34" fillId="0" borderId="3" xfId="0" applyNumberFormat="1" applyFont="1" applyFill="1" applyBorder="1" applyAlignment="1">
      <alignment horizontal="right" vertical="center" shrinkToFit="1"/>
    </xf>
    <xf numFmtId="179" fontId="34" fillId="0" borderId="3" xfId="0" applyNumberFormat="1" applyFont="1" applyFill="1" applyBorder="1" applyAlignment="1">
      <alignment horizontal="right" vertical="center" shrinkToFit="1"/>
    </xf>
    <xf numFmtId="0" fontId="35" fillId="0" borderId="3" xfId="1148" applyFont="1" applyFill="1" applyBorder="1" applyAlignment="1" applyProtection="1">
      <alignment vertical="center"/>
      <protection locked="0"/>
    </xf>
    <xf numFmtId="0" fontId="34" fillId="0" borderId="0" xfId="0" applyNumberFormat="1" applyFont="1" applyFill="1" applyAlignment="1">
      <alignment vertical="center"/>
    </xf>
    <xf numFmtId="0" fontId="33" fillId="0" borderId="0" xfId="0" applyFont="1" applyFill="1" applyBorder="1">
      <alignment vertical="center"/>
    </xf>
    <xf numFmtId="0" fontId="33" fillId="0" borderId="35" xfId="0" applyFont="1" applyFill="1" applyBorder="1">
      <alignment vertical="center"/>
    </xf>
    <xf numFmtId="0" fontId="33" fillId="0" borderId="36" xfId="0" applyFont="1" applyFill="1" applyBorder="1">
      <alignment vertical="center"/>
    </xf>
    <xf numFmtId="0" fontId="33" fillId="0" borderId="37" xfId="0" applyFont="1" applyFill="1" applyBorder="1">
      <alignment vertical="center"/>
    </xf>
    <xf numFmtId="0" fontId="33" fillId="0" borderId="38" xfId="0" applyFont="1" applyFill="1" applyBorder="1">
      <alignment vertical="center"/>
    </xf>
    <xf numFmtId="181" fontId="33" fillId="0" borderId="0" xfId="0" applyNumberFormat="1" applyFont="1" applyFill="1" applyBorder="1">
      <alignment vertical="center"/>
    </xf>
    <xf numFmtId="0" fontId="33" fillId="0" borderId="39" xfId="0" applyFont="1" applyFill="1" applyBorder="1" applyAlignment="1">
      <alignment vertical="center"/>
    </xf>
    <xf numFmtId="0" fontId="33" fillId="0" borderId="40" xfId="0" applyFont="1" applyFill="1" applyBorder="1">
      <alignment vertical="center"/>
    </xf>
    <xf numFmtId="0" fontId="33" fillId="0" borderId="41" xfId="0" applyFont="1" applyFill="1" applyBorder="1">
      <alignment vertical="center"/>
    </xf>
    <xf numFmtId="0" fontId="33" fillId="0" borderId="42" xfId="0" applyFont="1" applyFill="1" applyBorder="1">
      <alignment vertical="center"/>
    </xf>
    <xf numFmtId="181" fontId="33" fillId="0" borderId="0" xfId="0" applyNumberFormat="1" applyFont="1" applyFill="1" applyBorder="1" applyAlignment="1">
      <alignment vertical="center" shrinkToFit="1"/>
    </xf>
    <xf numFmtId="182" fontId="33" fillId="0" borderId="0" xfId="0" applyNumberFormat="1" applyFont="1" applyFill="1" applyBorder="1">
      <alignment vertical="center"/>
    </xf>
    <xf numFmtId="179" fontId="33" fillId="0" borderId="0" xfId="1551" applyNumberFormat="1" applyFont="1" applyFill="1" applyBorder="1">
      <alignment vertical="center"/>
    </xf>
    <xf numFmtId="179" fontId="33" fillId="0" borderId="0" xfId="1551" applyNumberFormat="1" applyFont="1" applyFill="1" applyBorder="1" applyAlignment="1">
      <alignment vertical="center"/>
    </xf>
    <xf numFmtId="0" fontId="33" fillId="0" borderId="42" xfId="0" applyFont="1" applyFill="1" applyBorder="1" applyAlignment="1">
      <alignment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178" fontId="34" fillId="0" borderId="27" xfId="1" applyNumberFormat="1" applyFont="1" applyFill="1" applyBorder="1" applyAlignment="1">
      <alignment horizontal="right" vertical="center" shrinkToFit="1"/>
    </xf>
    <xf numFmtId="178" fontId="34" fillId="0" borderId="25" xfId="1" applyNumberFormat="1" applyFont="1" applyFill="1" applyBorder="1" applyAlignment="1">
      <alignment horizontal="right" vertical="center" shrinkToFit="1"/>
    </xf>
    <xf numFmtId="178" fontId="34" fillId="0" borderId="43" xfId="1" applyNumberFormat="1" applyFont="1" applyFill="1" applyBorder="1" applyAlignment="1">
      <alignment horizontal="right" vertical="center" shrinkToFit="1"/>
    </xf>
    <xf numFmtId="178" fontId="34" fillId="0" borderId="0" xfId="1" applyNumberFormat="1" applyFont="1" applyFill="1" applyBorder="1" applyAlignment="1">
      <alignment horizontal="right" vertical="center"/>
    </xf>
    <xf numFmtId="0" fontId="42" fillId="0" borderId="0" xfId="0" applyFont="1" applyAlignment="1">
      <alignment vertical="center"/>
    </xf>
    <xf numFmtId="0" fontId="42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34" fillId="27" borderId="18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34" fillId="0" borderId="44" xfId="0" applyFont="1" applyFill="1" applyBorder="1" applyAlignment="1">
      <alignment horizontal="center" vertical="center" wrapText="1"/>
    </xf>
    <xf numFmtId="0" fontId="34" fillId="27" borderId="48" xfId="0" applyFont="1" applyFill="1" applyBorder="1" applyAlignment="1">
      <alignment horizontal="center" vertical="center"/>
    </xf>
    <xf numFmtId="0" fontId="33" fillId="0" borderId="36" xfId="0" applyFont="1" applyBorder="1">
      <alignment vertical="center"/>
    </xf>
    <xf numFmtId="0" fontId="33" fillId="0" borderId="37" xfId="0" applyFont="1" applyBorder="1">
      <alignment vertical="center"/>
    </xf>
    <xf numFmtId="0" fontId="33" fillId="33" borderId="44" xfId="0" applyFont="1" applyFill="1" applyBorder="1">
      <alignment vertical="center"/>
    </xf>
    <xf numFmtId="0" fontId="33" fillId="0" borderId="39" xfId="0" applyFont="1" applyBorder="1">
      <alignment vertical="center"/>
    </xf>
    <xf numFmtId="0" fontId="33" fillId="34" borderId="44" xfId="0" applyFont="1" applyFill="1" applyBorder="1">
      <alignment vertical="center"/>
    </xf>
    <xf numFmtId="0" fontId="33" fillId="0" borderId="38" xfId="0" applyFont="1" applyBorder="1">
      <alignment vertical="center"/>
    </xf>
    <xf numFmtId="0" fontId="33" fillId="0" borderId="40" xfId="0" applyFont="1" applyBorder="1">
      <alignment vertical="center"/>
    </xf>
    <xf numFmtId="0" fontId="33" fillId="0" borderId="41" xfId="0" applyFont="1" applyBorder="1">
      <alignment vertical="center"/>
    </xf>
    <xf numFmtId="0" fontId="33" fillId="0" borderId="42" xfId="0" applyFont="1" applyBorder="1">
      <alignment vertical="center"/>
    </xf>
    <xf numFmtId="183" fontId="34" fillId="0" borderId="48" xfId="1" applyNumberFormat="1" applyFont="1" applyFill="1" applyBorder="1" applyAlignment="1">
      <alignment horizontal="right" vertical="center" shrinkToFit="1"/>
    </xf>
    <xf numFmtId="184" fontId="34" fillId="0" borderId="25" xfId="1" applyNumberFormat="1" applyFont="1" applyFill="1" applyBorder="1" applyAlignment="1">
      <alignment horizontal="right" vertical="center" shrinkToFit="1"/>
    </xf>
    <xf numFmtId="184" fontId="34" fillId="0" borderId="45" xfId="1" applyNumberFormat="1" applyFont="1" applyFill="1" applyBorder="1" applyAlignment="1">
      <alignment horizontal="right" vertical="center" shrinkToFit="1"/>
    </xf>
    <xf numFmtId="183" fontId="34" fillId="0" borderId="23" xfId="1" applyNumberFormat="1" applyFont="1" applyFill="1" applyBorder="1" applyAlignment="1">
      <alignment horizontal="right" vertical="center" shrinkToFit="1"/>
    </xf>
    <xf numFmtId="184" fontId="34" fillId="0" borderId="18" xfId="1" applyNumberFormat="1" applyFont="1" applyFill="1" applyBorder="1" applyAlignment="1">
      <alignment horizontal="right" vertical="center" shrinkToFit="1"/>
    </xf>
    <xf numFmtId="180" fontId="34" fillId="0" borderId="48" xfId="1" applyNumberFormat="1" applyFont="1" applyFill="1" applyBorder="1" applyAlignment="1">
      <alignment horizontal="right" vertical="center" shrinkToFit="1"/>
    </xf>
    <xf numFmtId="180" fontId="34" fillId="0" borderId="25" xfId="1" applyNumberFormat="1" applyFont="1" applyFill="1" applyBorder="1" applyAlignment="1">
      <alignment horizontal="right" vertical="center" shrinkToFit="1"/>
    </xf>
    <xf numFmtId="180" fontId="34" fillId="0" borderId="45" xfId="1" applyNumberFormat="1" applyFont="1" applyFill="1" applyBorder="1" applyAlignment="1">
      <alignment horizontal="right" vertical="center" shrinkToFit="1"/>
    </xf>
    <xf numFmtId="180" fontId="34" fillId="0" borderId="23" xfId="1" applyNumberFormat="1" applyFont="1" applyFill="1" applyBorder="1" applyAlignment="1">
      <alignment horizontal="right" vertical="center" shrinkToFit="1"/>
    </xf>
    <xf numFmtId="180" fontId="34" fillId="0" borderId="18" xfId="1" applyNumberFormat="1" applyFont="1" applyFill="1" applyBorder="1" applyAlignment="1">
      <alignment horizontal="right" vertical="center" shrinkToFit="1"/>
    </xf>
    <xf numFmtId="178" fontId="34" fillId="0" borderId="48" xfId="1" applyNumberFormat="1" applyFont="1" applyFill="1" applyBorder="1" applyAlignment="1">
      <alignment horizontal="right" vertical="center" shrinkToFit="1"/>
    </xf>
    <xf numFmtId="178" fontId="34" fillId="0" borderId="17" xfId="1" applyNumberFormat="1" applyFont="1" applyFill="1" applyBorder="1" applyAlignment="1">
      <alignment horizontal="right" vertical="center" shrinkToFit="1"/>
    </xf>
    <xf numFmtId="178" fontId="34" fillId="0" borderId="22" xfId="1" applyNumberFormat="1" applyFont="1" applyFill="1" applyBorder="1" applyAlignment="1">
      <alignment horizontal="right" vertical="center" shrinkToFit="1"/>
    </xf>
    <xf numFmtId="178" fontId="34" fillId="0" borderId="4" xfId="1" applyNumberFormat="1" applyFont="1" applyFill="1" applyBorder="1" applyAlignment="1">
      <alignment horizontal="right" vertical="center" shrinkToFit="1"/>
    </xf>
    <xf numFmtId="178" fontId="34" fillId="0" borderId="23" xfId="1" applyNumberFormat="1" applyFont="1" applyFill="1" applyBorder="1" applyAlignment="1">
      <alignment horizontal="right" vertical="center" shrinkToFit="1"/>
    </xf>
    <xf numFmtId="178" fontId="34" fillId="0" borderId="28" xfId="1" applyNumberFormat="1" applyFont="1" applyFill="1" applyBorder="1" applyAlignment="1">
      <alignment horizontal="right" vertical="center" shrinkToFit="1"/>
    </xf>
    <xf numFmtId="178" fontId="34" fillId="0" borderId="26" xfId="1" applyNumberFormat="1" applyFont="1" applyFill="1" applyBorder="1" applyAlignment="1">
      <alignment horizontal="right" vertical="center" shrinkToFit="1"/>
    </xf>
    <xf numFmtId="0" fontId="34" fillId="27" borderId="44" xfId="0" applyFont="1" applyFill="1" applyBorder="1" applyAlignment="1">
      <alignment vertical="center"/>
    </xf>
    <xf numFmtId="0" fontId="44" fillId="27" borderId="17" xfId="0" applyFont="1" applyFill="1" applyBorder="1" applyAlignment="1">
      <alignment horizontal="center" vertical="center" wrapText="1"/>
    </xf>
    <xf numFmtId="0" fontId="44" fillId="27" borderId="18" xfId="0" applyFont="1" applyFill="1" applyBorder="1" applyAlignment="1">
      <alignment horizontal="center" vertical="center" wrapText="1"/>
    </xf>
    <xf numFmtId="0" fontId="34" fillId="27" borderId="17" xfId="0" applyFont="1" applyFill="1" applyBorder="1" applyAlignment="1">
      <alignment horizontal="center" vertical="center"/>
    </xf>
    <xf numFmtId="0" fontId="34" fillId="27" borderId="18" xfId="0" applyFont="1" applyFill="1" applyBorder="1" applyAlignment="1">
      <alignment horizontal="center" vertical="center"/>
    </xf>
    <xf numFmtId="0" fontId="41" fillId="27" borderId="4" xfId="0" applyFont="1" applyFill="1" applyBorder="1" applyAlignment="1">
      <alignment horizontal="center" vertical="center" wrapText="1"/>
    </xf>
    <xf numFmtId="0" fontId="41" fillId="27" borderId="21" xfId="0" applyFont="1" applyFill="1" applyBorder="1" applyAlignment="1">
      <alignment horizontal="center" vertical="center" wrapText="1"/>
    </xf>
    <xf numFmtId="0" fontId="34" fillId="27" borderId="4" xfId="0" applyFont="1" applyFill="1" applyBorder="1" applyAlignment="1">
      <alignment horizontal="center" vertical="center" wrapText="1"/>
    </xf>
    <xf numFmtId="0" fontId="34" fillId="27" borderId="21" xfId="0" applyFont="1" applyFill="1" applyBorder="1" applyAlignment="1">
      <alignment horizontal="center" vertical="center" wrapText="1"/>
    </xf>
    <xf numFmtId="0" fontId="34" fillId="27" borderId="4" xfId="0" applyFont="1" applyFill="1" applyBorder="1" applyAlignment="1">
      <alignment horizontal="center" vertical="center"/>
    </xf>
    <xf numFmtId="0" fontId="34" fillId="27" borderId="20" xfId="0" applyFont="1" applyFill="1" applyBorder="1" applyAlignment="1">
      <alignment horizontal="center" vertical="center"/>
    </xf>
    <xf numFmtId="0" fontId="34" fillId="27" borderId="21" xfId="0" applyFont="1" applyFill="1" applyBorder="1" applyAlignment="1">
      <alignment horizontal="center" vertical="center"/>
    </xf>
    <xf numFmtId="0" fontId="34" fillId="27" borderId="3" xfId="0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44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 shrinkToFit="1"/>
    </xf>
    <xf numFmtId="0" fontId="34" fillId="0" borderId="6" xfId="0" applyFont="1" applyFill="1" applyBorder="1" applyAlignment="1">
      <alignment horizontal="center" vertical="center" shrinkToFit="1"/>
    </xf>
    <xf numFmtId="0" fontId="34" fillId="0" borderId="44" xfId="0" applyFont="1" applyFill="1" applyBorder="1" applyAlignment="1">
      <alignment vertical="center"/>
    </xf>
    <xf numFmtId="0" fontId="34" fillId="0" borderId="29" xfId="0" applyFont="1" applyFill="1" applyBorder="1" applyAlignment="1">
      <alignment horizontal="center" vertical="center" shrinkToFit="1"/>
    </xf>
    <xf numFmtId="0" fontId="34" fillId="0" borderId="34" xfId="0" applyFont="1" applyFill="1" applyBorder="1" applyAlignment="1">
      <alignment horizontal="center" vertical="center" shrinkToFit="1"/>
    </xf>
    <xf numFmtId="0" fontId="37" fillId="0" borderId="4" xfId="2" applyNumberFormat="1" applyFont="1" applyFill="1" applyBorder="1" applyAlignment="1">
      <alignment horizontal="center" vertical="center" wrapText="1" shrinkToFit="1"/>
    </xf>
    <xf numFmtId="0" fontId="37" fillId="0" borderId="21" xfId="2" applyNumberFormat="1" applyFont="1" applyFill="1" applyBorder="1" applyAlignment="1">
      <alignment horizontal="center" vertical="center" wrapText="1" shrinkToFit="1"/>
    </xf>
    <xf numFmtId="0" fontId="34" fillId="0" borderId="19" xfId="0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  <xf numFmtId="0" fontId="34" fillId="27" borderId="4" xfId="0" applyFont="1" applyFill="1" applyBorder="1" applyAlignment="1">
      <alignment vertical="center"/>
    </xf>
    <xf numFmtId="0" fontId="34" fillId="27" borderId="21" xfId="0" applyFont="1" applyFill="1" applyBorder="1" applyAlignment="1">
      <alignment vertical="center"/>
    </xf>
    <xf numFmtId="0" fontId="34" fillId="27" borderId="29" xfId="0" applyFont="1" applyFill="1" applyBorder="1" applyAlignment="1">
      <alignment horizontal="center" vertical="center" shrinkToFit="1"/>
    </xf>
    <xf numFmtId="0" fontId="34" fillId="27" borderId="34" xfId="0" applyFont="1" applyFill="1" applyBorder="1" applyAlignment="1">
      <alignment horizontal="center" vertical="center" shrinkToFit="1"/>
    </xf>
    <xf numFmtId="0" fontId="37" fillId="27" borderId="4" xfId="2" applyNumberFormat="1" applyFont="1" applyFill="1" applyBorder="1" applyAlignment="1">
      <alignment horizontal="center" vertical="center" wrapText="1" shrinkToFit="1"/>
    </xf>
    <xf numFmtId="0" fontId="37" fillId="27" borderId="21" xfId="2" applyNumberFormat="1" applyFont="1" applyFill="1" applyBorder="1" applyAlignment="1">
      <alignment horizontal="center" vertical="center" wrapText="1" shrinkToFit="1"/>
    </xf>
    <xf numFmtId="0" fontId="34" fillId="0" borderId="4" xfId="0" applyFont="1" applyFill="1" applyBorder="1" applyAlignment="1">
      <alignment horizontal="center" vertical="center" shrinkToFit="1"/>
    </xf>
    <xf numFmtId="0" fontId="34" fillId="0" borderId="20" xfId="0" applyFont="1" applyFill="1" applyBorder="1" applyAlignment="1">
      <alignment horizontal="center" vertical="center" shrinkToFit="1"/>
    </xf>
    <xf numFmtId="0" fontId="34" fillId="0" borderId="21" xfId="0" applyFont="1" applyFill="1" applyBorder="1" applyAlignment="1">
      <alignment horizontal="center" vertical="center" shrinkToFit="1"/>
    </xf>
    <xf numFmtId="0" fontId="37" fillId="0" borderId="47" xfId="2" applyNumberFormat="1" applyFont="1" applyFill="1" applyBorder="1" applyAlignment="1">
      <alignment horizontal="center" vertical="center" wrapText="1" shrinkToFit="1"/>
    </xf>
    <xf numFmtId="0" fontId="37" fillId="0" borderId="45" xfId="2" applyNumberFormat="1" applyFont="1" applyFill="1" applyBorder="1" applyAlignment="1">
      <alignment horizontal="center" vertical="center" wrapText="1" shrinkToFit="1"/>
    </xf>
    <xf numFmtId="0" fontId="37" fillId="0" borderId="29" xfId="2" applyNumberFormat="1" applyFont="1" applyFill="1" applyBorder="1" applyAlignment="1">
      <alignment horizontal="center" vertical="center" wrapText="1" shrinkToFit="1"/>
    </xf>
    <xf numFmtId="0" fontId="37" fillId="0" borderId="46" xfId="2" applyNumberFormat="1" applyFont="1" applyFill="1" applyBorder="1" applyAlignment="1">
      <alignment horizontal="center" vertical="center" wrapText="1" shrinkToFit="1"/>
    </xf>
    <xf numFmtId="0" fontId="37" fillId="0" borderId="32" xfId="2" applyNumberFormat="1" applyFont="1" applyFill="1" applyBorder="1" applyAlignment="1">
      <alignment horizontal="center" vertical="center" wrapText="1" shrinkToFit="1"/>
    </xf>
    <xf numFmtId="0" fontId="37" fillId="0" borderId="34" xfId="2" applyNumberFormat="1" applyFont="1" applyFill="1" applyBorder="1" applyAlignment="1">
      <alignment horizontal="center" vertical="center" wrapText="1" shrinkToFit="1"/>
    </xf>
    <xf numFmtId="0" fontId="37" fillId="0" borderId="20" xfId="2" applyNumberFormat="1" applyFont="1" applyFill="1" applyBorder="1" applyAlignment="1">
      <alignment horizontal="center" vertical="center" wrapText="1" shrinkToFit="1"/>
    </xf>
    <xf numFmtId="0" fontId="34" fillId="0" borderId="4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</cellXfs>
  <cellStyles count="1745">
    <cellStyle name="0,0_x000d__x000a_NA_x000d__x000a_" xfId="1390" xr:uid="{00000000-0005-0000-0000-000000000000}"/>
    <cellStyle name="20% - アクセント 1 10" xfId="3" xr:uid="{00000000-0005-0000-0000-000001000000}"/>
    <cellStyle name="20% - アクセント 1 11" xfId="4" xr:uid="{00000000-0005-0000-0000-000002000000}"/>
    <cellStyle name="20% - アクセント 1 12" xfId="5" xr:uid="{00000000-0005-0000-0000-000003000000}"/>
    <cellStyle name="20% - アクセント 1 13" xfId="6" xr:uid="{00000000-0005-0000-0000-000004000000}"/>
    <cellStyle name="20% - アクセント 1 14" xfId="7" xr:uid="{00000000-0005-0000-0000-000005000000}"/>
    <cellStyle name="20% - アクセント 1 15" xfId="8" xr:uid="{00000000-0005-0000-0000-000006000000}"/>
    <cellStyle name="20% - アクセント 1 16" xfId="9" xr:uid="{00000000-0005-0000-0000-000007000000}"/>
    <cellStyle name="20% - アクセント 1 17" xfId="10" xr:uid="{00000000-0005-0000-0000-000008000000}"/>
    <cellStyle name="20% - アクセント 1 18" xfId="11" xr:uid="{00000000-0005-0000-0000-000009000000}"/>
    <cellStyle name="20% - アクセント 1 19" xfId="12" xr:uid="{00000000-0005-0000-0000-00000A000000}"/>
    <cellStyle name="20% - アクセント 1 2" xfId="13" xr:uid="{00000000-0005-0000-0000-00000B000000}"/>
    <cellStyle name="20% - アクセント 1 2 2" xfId="14" xr:uid="{00000000-0005-0000-0000-00000C000000}"/>
    <cellStyle name="20% - アクセント 1 20" xfId="15" xr:uid="{00000000-0005-0000-0000-00000D000000}"/>
    <cellStyle name="20% - アクセント 1 21" xfId="16" xr:uid="{00000000-0005-0000-0000-00000E000000}"/>
    <cellStyle name="20% - アクセント 1 22" xfId="17" xr:uid="{00000000-0005-0000-0000-00000F000000}"/>
    <cellStyle name="20% - アクセント 1 23" xfId="18" xr:uid="{00000000-0005-0000-0000-000010000000}"/>
    <cellStyle name="20% - アクセント 1 24" xfId="19" xr:uid="{00000000-0005-0000-0000-000011000000}"/>
    <cellStyle name="20% - アクセント 1 25" xfId="20" xr:uid="{00000000-0005-0000-0000-000012000000}"/>
    <cellStyle name="20% - アクセント 1 3" xfId="21" xr:uid="{00000000-0005-0000-0000-000013000000}"/>
    <cellStyle name="20% - アクセント 1 3 2" xfId="22" xr:uid="{00000000-0005-0000-0000-000014000000}"/>
    <cellStyle name="20% - アクセント 1 4" xfId="23" xr:uid="{00000000-0005-0000-0000-000015000000}"/>
    <cellStyle name="20% - アクセント 1 5" xfId="24" xr:uid="{00000000-0005-0000-0000-000016000000}"/>
    <cellStyle name="20% - アクセント 1 6" xfId="25" xr:uid="{00000000-0005-0000-0000-000017000000}"/>
    <cellStyle name="20% - アクセント 1 7" xfId="26" xr:uid="{00000000-0005-0000-0000-000018000000}"/>
    <cellStyle name="20% - アクセント 1 8" xfId="27" xr:uid="{00000000-0005-0000-0000-000019000000}"/>
    <cellStyle name="20% - アクセント 1 9" xfId="28" xr:uid="{00000000-0005-0000-0000-00001A000000}"/>
    <cellStyle name="20% - アクセント 2 10" xfId="29" xr:uid="{00000000-0005-0000-0000-00001B000000}"/>
    <cellStyle name="20% - アクセント 2 11" xfId="30" xr:uid="{00000000-0005-0000-0000-00001C000000}"/>
    <cellStyle name="20% - アクセント 2 12" xfId="31" xr:uid="{00000000-0005-0000-0000-00001D000000}"/>
    <cellStyle name="20% - アクセント 2 13" xfId="32" xr:uid="{00000000-0005-0000-0000-00001E000000}"/>
    <cellStyle name="20% - アクセント 2 14" xfId="33" xr:uid="{00000000-0005-0000-0000-00001F000000}"/>
    <cellStyle name="20% - アクセント 2 15" xfId="34" xr:uid="{00000000-0005-0000-0000-000020000000}"/>
    <cellStyle name="20% - アクセント 2 16" xfId="35" xr:uid="{00000000-0005-0000-0000-000021000000}"/>
    <cellStyle name="20% - アクセント 2 17" xfId="36" xr:uid="{00000000-0005-0000-0000-000022000000}"/>
    <cellStyle name="20% - アクセント 2 18" xfId="37" xr:uid="{00000000-0005-0000-0000-000023000000}"/>
    <cellStyle name="20% - アクセント 2 19" xfId="38" xr:uid="{00000000-0005-0000-0000-000024000000}"/>
    <cellStyle name="20% - アクセント 2 2" xfId="39" xr:uid="{00000000-0005-0000-0000-000025000000}"/>
    <cellStyle name="20% - アクセント 2 2 2" xfId="40" xr:uid="{00000000-0005-0000-0000-000026000000}"/>
    <cellStyle name="20% - アクセント 2 20" xfId="41" xr:uid="{00000000-0005-0000-0000-000027000000}"/>
    <cellStyle name="20% - アクセント 2 21" xfId="42" xr:uid="{00000000-0005-0000-0000-000028000000}"/>
    <cellStyle name="20% - アクセント 2 22" xfId="43" xr:uid="{00000000-0005-0000-0000-000029000000}"/>
    <cellStyle name="20% - アクセント 2 23" xfId="44" xr:uid="{00000000-0005-0000-0000-00002A000000}"/>
    <cellStyle name="20% - アクセント 2 24" xfId="45" xr:uid="{00000000-0005-0000-0000-00002B000000}"/>
    <cellStyle name="20% - アクセント 2 25" xfId="46" xr:uid="{00000000-0005-0000-0000-00002C000000}"/>
    <cellStyle name="20% - アクセント 2 3" xfId="47" xr:uid="{00000000-0005-0000-0000-00002D000000}"/>
    <cellStyle name="20% - アクセント 2 3 2" xfId="48" xr:uid="{00000000-0005-0000-0000-00002E000000}"/>
    <cellStyle name="20% - アクセント 2 4" xfId="49" xr:uid="{00000000-0005-0000-0000-00002F000000}"/>
    <cellStyle name="20% - アクセント 2 5" xfId="50" xr:uid="{00000000-0005-0000-0000-000030000000}"/>
    <cellStyle name="20% - アクセント 2 6" xfId="51" xr:uid="{00000000-0005-0000-0000-000031000000}"/>
    <cellStyle name="20% - アクセント 2 7" xfId="52" xr:uid="{00000000-0005-0000-0000-000032000000}"/>
    <cellStyle name="20% - アクセント 2 8" xfId="53" xr:uid="{00000000-0005-0000-0000-000033000000}"/>
    <cellStyle name="20% - アクセント 2 9" xfId="54" xr:uid="{00000000-0005-0000-0000-000034000000}"/>
    <cellStyle name="20% - アクセント 3 10" xfId="55" xr:uid="{00000000-0005-0000-0000-000035000000}"/>
    <cellStyle name="20% - アクセント 3 11" xfId="56" xr:uid="{00000000-0005-0000-0000-000036000000}"/>
    <cellStyle name="20% - アクセント 3 12" xfId="57" xr:uid="{00000000-0005-0000-0000-000037000000}"/>
    <cellStyle name="20% - アクセント 3 13" xfId="58" xr:uid="{00000000-0005-0000-0000-000038000000}"/>
    <cellStyle name="20% - アクセント 3 14" xfId="59" xr:uid="{00000000-0005-0000-0000-000039000000}"/>
    <cellStyle name="20% - アクセント 3 15" xfId="60" xr:uid="{00000000-0005-0000-0000-00003A000000}"/>
    <cellStyle name="20% - アクセント 3 16" xfId="61" xr:uid="{00000000-0005-0000-0000-00003B000000}"/>
    <cellStyle name="20% - アクセント 3 17" xfId="62" xr:uid="{00000000-0005-0000-0000-00003C000000}"/>
    <cellStyle name="20% - アクセント 3 18" xfId="63" xr:uid="{00000000-0005-0000-0000-00003D000000}"/>
    <cellStyle name="20% - アクセント 3 19" xfId="64" xr:uid="{00000000-0005-0000-0000-00003E000000}"/>
    <cellStyle name="20% - アクセント 3 2" xfId="65" xr:uid="{00000000-0005-0000-0000-00003F000000}"/>
    <cellStyle name="20% - アクセント 3 2 2" xfId="66" xr:uid="{00000000-0005-0000-0000-000040000000}"/>
    <cellStyle name="20% - アクセント 3 20" xfId="67" xr:uid="{00000000-0005-0000-0000-000041000000}"/>
    <cellStyle name="20% - アクセント 3 21" xfId="68" xr:uid="{00000000-0005-0000-0000-000042000000}"/>
    <cellStyle name="20% - アクセント 3 22" xfId="69" xr:uid="{00000000-0005-0000-0000-000043000000}"/>
    <cellStyle name="20% - アクセント 3 23" xfId="70" xr:uid="{00000000-0005-0000-0000-000044000000}"/>
    <cellStyle name="20% - アクセント 3 24" xfId="71" xr:uid="{00000000-0005-0000-0000-000045000000}"/>
    <cellStyle name="20% - アクセント 3 25" xfId="72" xr:uid="{00000000-0005-0000-0000-000046000000}"/>
    <cellStyle name="20% - アクセント 3 3" xfId="73" xr:uid="{00000000-0005-0000-0000-000047000000}"/>
    <cellStyle name="20% - アクセント 3 3 2" xfId="74" xr:uid="{00000000-0005-0000-0000-000048000000}"/>
    <cellStyle name="20% - アクセント 3 4" xfId="75" xr:uid="{00000000-0005-0000-0000-000049000000}"/>
    <cellStyle name="20% - アクセント 3 5" xfId="76" xr:uid="{00000000-0005-0000-0000-00004A000000}"/>
    <cellStyle name="20% - アクセント 3 6" xfId="77" xr:uid="{00000000-0005-0000-0000-00004B000000}"/>
    <cellStyle name="20% - アクセント 3 7" xfId="78" xr:uid="{00000000-0005-0000-0000-00004C000000}"/>
    <cellStyle name="20% - アクセント 3 8" xfId="79" xr:uid="{00000000-0005-0000-0000-00004D000000}"/>
    <cellStyle name="20% - アクセント 3 9" xfId="80" xr:uid="{00000000-0005-0000-0000-00004E000000}"/>
    <cellStyle name="20% - アクセント 4 10" xfId="81" xr:uid="{00000000-0005-0000-0000-00004F000000}"/>
    <cellStyle name="20% - アクセント 4 11" xfId="82" xr:uid="{00000000-0005-0000-0000-000050000000}"/>
    <cellStyle name="20% - アクセント 4 12" xfId="83" xr:uid="{00000000-0005-0000-0000-000051000000}"/>
    <cellStyle name="20% - アクセント 4 13" xfId="84" xr:uid="{00000000-0005-0000-0000-000052000000}"/>
    <cellStyle name="20% - アクセント 4 14" xfId="85" xr:uid="{00000000-0005-0000-0000-000053000000}"/>
    <cellStyle name="20% - アクセント 4 15" xfId="86" xr:uid="{00000000-0005-0000-0000-000054000000}"/>
    <cellStyle name="20% - アクセント 4 16" xfId="87" xr:uid="{00000000-0005-0000-0000-000055000000}"/>
    <cellStyle name="20% - アクセント 4 17" xfId="88" xr:uid="{00000000-0005-0000-0000-000056000000}"/>
    <cellStyle name="20% - アクセント 4 18" xfId="89" xr:uid="{00000000-0005-0000-0000-000057000000}"/>
    <cellStyle name="20% - アクセント 4 19" xfId="90" xr:uid="{00000000-0005-0000-0000-000058000000}"/>
    <cellStyle name="20% - アクセント 4 2" xfId="91" xr:uid="{00000000-0005-0000-0000-000059000000}"/>
    <cellStyle name="20% - アクセント 4 2 2" xfId="92" xr:uid="{00000000-0005-0000-0000-00005A000000}"/>
    <cellStyle name="20% - アクセント 4 20" xfId="93" xr:uid="{00000000-0005-0000-0000-00005B000000}"/>
    <cellStyle name="20% - アクセント 4 21" xfId="94" xr:uid="{00000000-0005-0000-0000-00005C000000}"/>
    <cellStyle name="20% - アクセント 4 22" xfId="95" xr:uid="{00000000-0005-0000-0000-00005D000000}"/>
    <cellStyle name="20% - アクセント 4 23" xfId="96" xr:uid="{00000000-0005-0000-0000-00005E000000}"/>
    <cellStyle name="20% - アクセント 4 24" xfId="97" xr:uid="{00000000-0005-0000-0000-00005F000000}"/>
    <cellStyle name="20% - アクセント 4 25" xfId="98" xr:uid="{00000000-0005-0000-0000-000060000000}"/>
    <cellStyle name="20% - アクセント 4 3" xfId="99" xr:uid="{00000000-0005-0000-0000-000061000000}"/>
    <cellStyle name="20% - アクセント 4 3 2" xfId="100" xr:uid="{00000000-0005-0000-0000-000062000000}"/>
    <cellStyle name="20% - アクセント 4 4" xfId="101" xr:uid="{00000000-0005-0000-0000-000063000000}"/>
    <cellStyle name="20% - アクセント 4 5" xfId="102" xr:uid="{00000000-0005-0000-0000-000064000000}"/>
    <cellStyle name="20% - アクセント 4 6" xfId="103" xr:uid="{00000000-0005-0000-0000-000065000000}"/>
    <cellStyle name="20% - アクセント 4 7" xfId="104" xr:uid="{00000000-0005-0000-0000-000066000000}"/>
    <cellStyle name="20% - アクセント 4 8" xfId="105" xr:uid="{00000000-0005-0000-0000-000067000000}"/>
    <cellStyle name="20% - アクセント 4 9" xfId="106" xr:uid="{00000000-0005-0000-0000-000068000000}"/>
    <cellStyle name="20% - アクセント 5 10" xfId="107" xr:uid="{00000000-0005-0000-0000-000069000000}"/>
    <cellStyle name="20% - アクセント 5 11" xfId="108" xr:uid="{00000000-0005-0000-0000-00006A000000}"/>
    <cellStyle name="20% - アクセント 5 12" xfId="109" xr:uid="{00000000-0005-0000-0000-00006B000000}"/>
    <cellStyle name="20% - アクセント 5 13" xfId="110" xr:uid="{00000000-0005-0000-0000-00006C000000}"/>
    <cellStyle name="20% - アクセント 5 14" xfId="111" xr:uid="{00000000-0005-0000-0000-00006D000000}"/>
    <cellStyle name="20% - アクセント 5 15" xfId="112" xr:uid="{00000000-0005-0000-0000-00006E000000}"/>
    <cellStyle name="20% - アクセント 5 16" xfId="113" xr:uid="{00000000-0005-0000-0000-00006F000000}"/>
    <cellStyle name="20% - アクセント 5 17" xfId="114" xr:uid="{00000000-0005-0000-0000-000070000000}"/>
    <cellStyle name="20% - アクセント 5 18" xfId="115" xr:uid="{00000000-0005-0000-0000-000071000000}"/>
    <cellStyle name="20% - アクセント 5 19" xfId="116" xr:uid="{00000000-0005-0000-0000-000072000000}"/>
    <cellStyle name="20% - アクセント 5 2" xfId="117" xr:uid="{00000000-0005-0000-0000-000073000000}"/>
    <cellStyle name="20% - アクセント 5 2 2" xfId="118" xr:uid="{00000000-0005-0000-0000-000074000000}"/>
    <cellStyle name="20% - アクセント 5 20" xfId="119" xr:uid="{00000000-0005-0000-0000-000075000000}"/>
    <cellStyle name="20% - アクセント 5 21" xfId="120" xr:uid="{00000000-0005-0000-0000-000076000000}"/>
    <cellStyle name="20% - アクセント 5 22" xfId="121" xr:uid="{00000000-0005-0000-0000-000077000000}"/>
    <cellStyle name="20% - アクセント 5 23" xfId="122" xr:uid="{00000000-0005-0000-0000-000078000000}"/>
    <cellStyle name="20% - アクセント 5 24" xfId="123" xr:uid="{00000000-0005-0000-0000-000079000000}"/>
    <cellStyle name="20% - アクセント 5 25" xfId="124" xr:uid="{00000000-0005-0000-0000-00007A000000}"/>
    <cellStyle name="20% - アクセント 5 3" xfId="125" xr:uid="{00000000-0005-0000-0000-00007B000000}"/>
    <cellStyle name="20% - アクセント 5 3 2" xfId="126" xr:uid="{00000000-0005-0000-0000-00007C000000}"/>
    <cellStyle name="20% - アクセント 5 4" xfId="127" xr:uid="{00000000-0005-0000-0000-00007D000000}"/>
    <cellStyle name="20% - アクセント 5 5" xfId="128" xr:uid="{00000000-0005-0000-0000-00007E000000}"/>
    <cellStyle name="20% - アクセント 5 6" xfId="129" xr:uid="{00000000-0005-0000-0000-00007F000000}"/>
    <cellStyle name="20% - アクセント 5 7" xfId="130" xr:uid="{00000000-0005-0000-0000-000080000000}"/>
    <cellStyle name="20% - アクセント 5 8" xfId="131" xr:uid="{00000000-0005-0000-0000-000081000000}"/>
    <cellStyle name="20% - アクセント 5 9" xfId="132" xr:uid="{00000000-0005-0000-0000-000082000000}"/>
    <cellStyle name="20% - アクセント 6 10" xfId="133" xr:uid="{00000000-0005-0000-0000-000083000000}"/>
    <cellStyle name="20% - アクセント 6 11" xfId="134" xr:uid="{00000000-0005-0000-0000-000084000000}"/>
    <cellStyle name="20% - アクセント 6 12" xfId="135" xr:uid="{00000000-0005-0000-0000-000085000000}"/>
    <cellStyle name="20% - アクセント 6 13" xfId="136" xr:uid="{00000000-0005-0000-0000-000086000000}"/>
    <cellStyle name="20% - アクセント 6 14" xfId="137" xr:uid="{00000000-0005-0000-0000-000087000000}"/>
    <cellStyle name="20% - アクセント 6 15" xfId="138" xr:uid="{00000000-0005-0000-0000-000088000000}"/>
    <cellStyle name="20% - アクセント 6 16" xfId="139" xr:uid="{00000000-0005-0000-0000-000089000000}"/>
    <cellStyle name="20% - アクセント 6 17" xfId="140" xr:uid="{00000000-0005-0000-0000-00008A000000}"/>
    <cellStyle name="20% - アクセント 6 18" xfId="141" xr:uid="{00000000-0005-0000-0000-00008B000000}"/>
    <cellStyle name="20% - アクセント 6 19" xfId="142" xr:uid="{00000000-0005-0000-0000-00008C000000}"/>
    <cellStyle name="20% - アクセント 6 2" xfId="143" xr:uid="{00000000-0005-0000-0000-00008D000000}"/>
    <cellStyle name="20% - アクセント 6 2 2" xfId="144" xr:uid="{00000000-0005-0000-0000-00008E000000}"/>
    <cellStyle name="20% - アクセント 6 20" xfId="145" xr:uid="{00000000-0005-0000-0000-00008F000000}"/>
    <cellStyle name="20% - アクセント 6 21" xfId="146" xr:uid="{00000000-0005-0000-0000-000090000000}"/>
    <cellStyle name="20% - アクセント 6 22" xfId="147" xr:uid="{00000000-0005-0000-0000-000091000000}"/>
    <cellStyle name="20% - アクセント 6 23" xfId="148" xr:uid="{00000000-0005-0000-0000-000092000000}"/>
    <cellStyle name="20% - アクセント 6 24" xfId="149" xr:uid="{00000000-0005-0000-0000-000093000000}"/>
    <cellStyle name="20% - アクセント 6 25" xfId="150" xr:uid="{00000000-0005-0000-0000-000094000000}"/>
    <cellStyle name="20% - アクセント 6 3" xfId="151" xr:uid="{00000000-0005-0000-0000-000095000000}"/>
    <cellStyle name="20% - アクセント 6 3 2" xfId="152" xr:uid="{00000000-0005-0000-0000-000096000000}"/>
    <cellStyle name="20% - アクセント 6 4" xfId="153" xr:uid="{00000000-0005-0000-0000-000097000000}"/>
    <cellStyle name="20% - アクセント 6 5" xfId="154" xr:uid="{00000000-0005-0000-0000-000098000000}"/>
    <cellStyle name="20% - アクセント 6 6" xfId="155" xr:uid="{00000000-0005-0000-0000-000099000000}"/>
    <cellStyle name="20% - アクセント 6 7" xfId="156" xr:uid="{00000000-0005-0000-0000-00009A000000}"/>
    <cellStyle name="20% - アクセント 6 8" xfId="157" xr:uid="{00000000-0005-0000-0000-00009B000000}"/>
    <cellStyle name="20% - アクセント 6 9" xfId="158" xr:uid="{00000000-0005-0000-0000-00009C000000}"/>
    <cellStyle name="40% - アクセント 1 10" xfId="159" xr:uid="{00000000-0005-0000-0000-00009D000000}"/>
    <cellStyle name="40% - アクセント 1 11" xfId="160" xr:uid="{00000000-0005-0000-0000-00009E000000}"/>
    <cellStyle name="40% - アクセント 1 12" xfId="161" xr:uid="{00000000-0005-0000-0000-00009F000000}"/>
    <cellStyle name="40% - アクセント 1 13" xfId="162" xr:uid="{00000000-0005-0000-0000-0000A0000000}"/>
    <cellStyle name="40% - アクセント 1 14" xfId="163" xr:uid="{00000000-0005-0000-0000-0000A1000000}"/>
    <cellStyle name="40% - アクセント 1 15" xfId="164" xr:uid="{00000000-0005-0000-0000-0000A2000000}"/>
    <cellStyle name="40% - アクセント 1 16" xfId="165" xr:uid="{00000000-0005-0000-0000-0000A3000000}"/>
    <cellStyle name="40% - アクセント 1 17" xfId="166" xr:uid="{00000000-0005-0000-0000-0000A4000000}"/>
    <cellStyle name="40% - アクセント 1 18" xfId="167" xr:uid="{00000000-0005-0000-0000-0000A5000000}"/>
    <cellStyle name="40% - アクセント 1 19" xfId="168" xr:uid="{00000000-0005-0000-0000-0000A6000000}"/>
    <cellStyle name="40% - アクセント 1 2" xfId="169" xr:uid="{00000000-0005-0000-0000-0000A7000000}"/>
    <cellStyle name="40% - アクセント 1 2 2" xfId="170" xr:uid="{00000000-0005-0000-0000-0000A8000000}"/>
    <cellStyle name="40% - アクセント 1 20" xfId="171" xr:uid="{00000000-0005-0000-0000-0000A9000000}"/>
    <cellStyle name="40% - アクセント 1 21" xfId="172" xr:uid="{00000000-0005-0000-0000-0000AA000000}"/>
    <cellStyle name="40% - アクセント 1 22" xfId="173" xr:uid="{00000000-0005-0000-0000-0000AB000000}"/>
    <cellStyle name="40% - アクセント 1 23" xfId="174" xr:uid="{00000000-0005-0000-0000-0000AC000000}"/>
    <cellStyle name="40% - アクセント 1 24" xfId="175" xr:uid="{00000000-0005-0000-0000-0000AD000000}"/>
    <cellStyle name="40% - アクセント 1 25" xfId="176" xr:uid="{00000000-0005-0000-0000-0000AE000000}"/>
    <cellStyle name="40% - アクセント 1 3" xfId="177" xr:uid="{00000000-0005-0000-0000-0000AF000000}"/>
    <cellStyle name="40% - アクセント 1 3 2" xfId="178" xr:uid="{00000000-0005-0000-0000-0000B0000000}"/>
    <cellStyle name="40% - アクセント 1 4" xfId="179" xr:uid="{00000000-0005-0000-0000-0000B1000000}"/>
    <cellStyle name="40% - アクセント 1 5" xfId="180" xr:uid="{00000000-0005-0000-0000-0000B2000000}"/>
    <cellStyle name="40% - アクセント 1 6" xfId="181" xr:uid="{00000000-0005-0000-0000-0000B3000000}"/>
    <cellStyle name="40% - アクセント 1 7" xfId="182" xr:uid="{00000000-0005-0000-0000-0000B4000000}"/>
    <cellStyle name="40% - アクセント 1 8" xfId="183" xr:uid="{00000000-0005-0000-0000-0000B5000000}"/>
    <cellStyle name="40% - アクセント 1 9" xfId="184" xr:uid="{00000000-0005-0000-0000-0000B6000000}"/>
    <cellStyle name="40% - アクセント 2 10" xfId="185" xr:uid="{00000000-0005-0000-0000-0000B7000000}"/>
    <cellStyle name="40% - アクセント 2 11" xfId="186" xr:uid="{00000000-0005-0000-0000-0000B8000000}"/>
    <cellStyle name="40% - アクセント 2 12" xfId="187" xr:uid="{00000000-0005-0000-0000-0000B9000000}"/>
    <cellStyle name="40% - アクセント 2 13" xfId="188" xr:uid="{00000000-0005-0000-0000-0000BA000000}"/>
    <cellStyle name="40% - アクセント 2 14" xfId="189" xr:uid="{00000000-0005-0000-0000-0000BB000000}"/>
    <cellStyle name="40% - アクセント 2 15" xfId="190" xr:uid="{00000000-0005-0000-0000-0000BC000000}"/>
    <cellStyle name="40% - アクセント 2 16" xfId="191" xr:uid="{00000000-0005-0000-0000-0000BD000000}"/>
    <cellStyle name="40% - アクセント 2 17" xfId="192" xr:uid="{00000000-0005-0000-0000-0000BE000000}"/>
    <cellStyle name="40% - アクセント 2 18" xfId="193" xr:uid="{00000000-0005-0000-0000-0000BF000000}"/>
    <cellStyle name="40% - アクセント 2 19" xfId="194" xr:uid="{00000000-0005-0000-0000-0000C0000000}"/>
    <cellStyle name="40% - アクセント 2 2" xfId="195" xr:uid="{00000000-0005-0000-0000-0000C1000000}"/>
    <cellStyle name="40% - アクセント 2 2 2" xfId="196" xr:uid="{00000000-0005-0000-0000-0000C2000000}"/>
    <cellStyle name="40% - アクセント 2 20" xfId="197" xr:uid="{00000000-0005-0000-0000-0000C3000000}"/>
    <cellStyle name="40% - アクセント 2 21" xfId="198" xr:uid="{00000000-0005-0000-0000-0000C4000000}"/>
    <cellStyle name="40% - アクセント 2 22" xfId="199" xr:uid="{00000000-0005-0000-0000-0000C5000000}"/>
    <cellStyle name="40% - アクセント 2 23" xfId="200" xr:uid="{00000000-0005-0000-0000-0000C6000000}"/>
    <cellStyle name="40% - アクセント 2 24" xfId="201" xr:uid="{00000000-0005-0000-0000-0000C7000000}"/>
    <cellStyle name="40% - アクセント 2 25" xfId="202" xr:uid="{00000000-0005-0000-0000-0000C8000000}"/>
    <cellStyle name="40% - アクセント 2 3" xfId="203" xr:uid="{00000000-0005-0000-0000-0000C9000000}"/>
    <cellStyle name="40% - アクセント 2 3 2" xfId="204" xr:uid="{00000000-0005-0000-0000-0000CA000000}"/>
    <cellStyle name="40% - アクセント 2 4" xfId="205" xr:uid="{00000000-0005-0000-0000-0000CB000000}"/>
    <cellStyle name="40% - アクセント 2 5" xfId="206" xr:uid="{00000000-0005-0000-0000-0000CC000000}"/>
    <cellStyle name="40% - アクセント 2 6" xfId="207" xr:uid="{00000000-0005-0000-0000-0000CD000000}"/>
    <cellStyle name="40% - アクセント 2 7" xfId="208" xr:uid="{00000000-0005-0000-0000-0000CE000000}"/>
    <cellStyle name="40% - アクセント 2 8" xfId="209" xr:uid="{00000000-0005-0000-0000-0000CF000000}"/>
    <cellStyle name="40% - アクセント 2 9" xfId="210" xr:uid="{00000000-0005-0000-0000-0000D0000000}"/>
    <cellStyle name="40% - アクセント 3 10" xfId="211" xr:uid="{00000000-0005-0000-0000-0000D1000000}"/>
    <cellStyle name="40% - アクセント 3 11" xfId="212" xr:uid="{00000000-0005-0000-0000-0000D2000000}"/>
    <cellStyle name="40% - アクセント 3 12" xfId="213" xr:uid="{00000000-0005-0000-0000-0000D3000000}"/>
    <cellStyle name="40% - アクセント 3 13" xfId="214" xr:uid="{00000000-0005-0000-0000-0000D4000000}"/>
    <cellStyle name="40% - アクセント 3 14" xfId="215" xr:uid="{00000000-0005-0000-0000-0000D5000000}"/>
    <cellStyle name="40% - アクセント 3 15" xfId="216" xr:uid="{00000000-0005-0000-0000-0000D6000000}"/>
    <cellStyle name="40% - アクセント 3 16" xfId="217" xr:uid="{00000000-0005-0000-0000-0000D7000000}"/>
    <cellStyle name="40% - アクセント 3 17" xfId="218" xr:uid="{00000000-0005-0000-0000-0000D8000000}"/>
    <cellStyle name="40% - アクセント 3 18" xfId="219" xr:uid="{00000000-0005-0000-0000-0000D9000000}"/>
    <cellStyle name="40% - アクセント 3 19" xfId="220" xr:uid="{00000000-0005-0000-0000-0000DA000000}"/>
    <cellStyle name="40% - アクセント 3 2" xfId="221" xr:uid="{00000000-0005-0000-0000-0000DB000000}"/>
    <cellStyle name="40% - アクセント 3 2 2" xfId="222" xr:uid="{00000000-0005-0000-0000-0000DC000000}"/>
    <cellStyle name="40% - アクセント 3 20" xfId="223" xr:uid="{00000000-0005-0000-0000-0000DD000000}"/>
    <cellStyle name="40% - アクセント 3 21" xfId="224" xr:uid="{00000000-0005-0000-0000-0000DE000000}"/>
    <cellStyle name="40% - アクセント 3 22" xfId="225" xr:uid="{00000000-0005-0000-0000-0000DF000000}"/>
    <cellStyle name="40% - アクセント 3 23" xfId="226" xr:uid="{00000000-0005-0000-0000-0000E0000000}"/>
    <cellStyle name="40% - アクセント 3 24" xfId="227" xr:uid="{00000000-0005-0000-0000-0000E1000000}"/>
    <cellStyle name="40% - アクセント 3 25" xfId="228" xr:uid="{00000000-0005-0000-0000-0000E2000000}"/>
    <cellStyle name="40% - アクセント 3 3" xfId="229" xr:uid="{00000000-0005-0000-0000-0000E3000000}"/>
    <cellStyle name="40% - アクセント 3 3 2" xfId="230" xr:uid="{00000000-0005-0000-0000-0000E4000000}"/>
    <cellStyle name="40% - アクセント 3 4" xfId="231" xr:uid="{00000000-0005-0000-0000-0000E5000000}"/>
    <cellStyle name="40% - アクセント 3 5" xfId="232" xr:uid="{00000000-0005-0000-0000-0000E6000000}"/>
    <cellStyle name="40% - アクセント 3 6" xfId="233" xr:uid="{00000000-0005-0000-0000-0000E7000000}"/>
    <cellStyle name="40% - アクセント 3 7" xfId="234" xr:uid="{00000000-0005-0000-0000-0000E8000000}"/>
    <cellStyle name="40% - アクセント 3 8" xfId="235" xr:uid="{00000000-0005-0000-0000-0000E9000000}"/>
    <cellStyle name="40% - アクセント 3 9" xfId="236" xr:uid="{00000000-0005-0000-0000-0000EA000000}"/>
    <cellStyle name="40% - アクセント 4 10" xfId="237" xr:uid="{00000000-0005-0000-0000-0000EB000000}"/>
    <cellStyle name="40% - アクセント 4 11" xfId="238" xr:uid="{00000000-0005-0000-0000-0000EC000000}"/>
    <cellStyle name="40% - アクセント 4 12" xfId="239" xr:uid="{00000000-0005-0000-0000-0000ED000000}"/>
    <cellStyle name="40% - アクセント 4 13" xfId="240" xr:uid="{00000000-0005-0000-0000-0000EE000000}"/>
    <cellStyle name="40% - アクセント 4 14" xfId="241" xr:uid="{00000000-0005-0000-0000-0000EF000000}"/>
    <cellStyle name="40% - アクセント 4 15" xfId="242" xr:uid="{00000000-0005-0000-0000-0000F0000000}"/>
    <cellStyle name="40% - アクセント 4 16" xfId="243" xr:uid="{00000000-0005-0000-0000-0000F1000000}"/>
    <cellStyle name="40% - アクセント 4 17" xfId="244" xr:uid="{00000000-0005-0000-0000-0000F2000000}"/>
    <cellStyle name="40% - アクセント 4 18" xfId="245" xr:uid="{00000000-0005-0000-0000-0000F3000000}"/>
    <cellStyle name="40% - アクセント 4 19" xfId="246" xr:uid="{00000000-0005-0000-0000-0000F4000000}"/>
    <cellStyle name="40% - アクセント 4 2" xfId="247" xr:uid="{00000000-0005-0000-0000-0000F5000000}"/>
    <cellStyle name="40% - アクセント 4 2 2" xfId="248" xr:uid="{00000000-0005-0000-0000-0000F6000000}"/>
    <cellStyle name="40% - アクセント 4 20" xfId="249" xr:uid="{00000000-0005-0000-0000-0000F7000000}"/>
    <cellStyle name="40% - アクセント 4 21" xfId="250" xr:uid="{00000000-0005-0000-0000-0000F8000000}"/>
    <cellStyle name="40% - アクセント 4 22" xfId="251" xr:uid="{00000000-0005-0000-0000-0000F9000000}"/>
    <cellStyle name="40% - アクセント 4 23" xfId="252" xr:uid="{00000000-0005-0000-0000-0000FA000000}"/>
    <cellStyle name="40% - アクセント 4 24" xfId="253" xr:uid="{00000000-0005-0000-0000-0000FB000000}"/>
    <cellStyle name="40% - アクセント 4 25" xfId="254" xr:uid="{00000000-0005-0000-0000-0000FC000000}"/>
    <cellStyle name="40% - アクセント 4 3" xfId="255" xr:uid="{00000000-0005-0000-0000-0000FD000000}"/>
    <cellStyle name="40% - アクセント 4 3 2" xfId="256" xr:uid="{00000000-0005-0000-0000-0000FE000000}"/>
    <cellStyle name="40% - アクセント 4 4" xfId="257" xr:uid="{00000000-0005-0000-0000-0000FF000000}"/>
    <cellStyle name="40% - アクセント 4 5" xfId="258" xr:uid="{00000000-0005-0000-0000-000000010000}"/>
    <cellStyle name="40% - アクセント 4 6" xfId="259" xr:uid="{00000000-0005-0000-0000-000001010000}"/>
    <cellStyle name="40% - アクセント 4 7" xfId="260" xr:uid="{00000000-0005-0000-0000-000002010000}"/>
    <cellStyle name="40% - アクセント 4 8" xfId="261" xr:uid="{00000000-0005-0000-0000-000003010000}"/>
    <cellStyle name="40% - アクセント 4 9" xfId="262" xr:uid="{00000000-0005-0000-0000-000004010000}"/>
    <cellStyle name="40% - アクセント 5 10" xfId="263" xr:uid="{00000000-0005-0000-0000-000005010000}"/>
    <cellStyle name="40% - アクセント 5 11" xfId="264" xr:uid="{00000000-0005-0000-0000-000006010000}"/>
    <cellStyle name="40% - アクセント 5 12" xfId="265" xr:uid="{00000000-0005-0000-0000-000007010000}"/>
    <cellStyle name="40% - アクセント 5 13" xfId="266" xr:uid="{00000000-0005-0000-0000-000008010000}"/>
    <cellStyle name="40% - アクセント 5 14" xfId="267" xr:uid="{00000000-0005-0000-0000-000009010000}"/>
    <cellStyle name="40% - アクセント 5 15" xfId="268" xr:uid="{00000000-0005-0000-0000-00000A010000}"/>
    <cellStyle name="40% - アクセント 5 16" xfId="269" xr:uid="{00000000-0005-0000-0000-00000B010000}"/>
    <cellStyle name="40% - アクセント 5 17" xfId="270" xr:uid="{00000000-0005-0000-0000-00000C010000}"/>
    <cellStyle name="40% - アクセント 5 18" xfId="271" xr:uid="{00000000-0005-0000-0000-00000D010000}"/>
    <cellStyle name="40% - アクセント 5 19" xfId="272" xr:uid="{00000000-0005-0000-0000-00000E010000}"/>
    <cellStyle name="40% - アクセント 5 2" xfId="273" xr:uid="{00000000-0005-0000-0000-00000F010000}"/>
    <cellStyle name="40% - アクセント 5 2 2" xfId="274" xr:uid="{00000000-0005-0000-0000-000010010000}"/>
    <cellStyle name="40% - アクセント 5 20" xfId="275" xr:uid="{00000000-0005-0000-0000-000011010000}"/>
    <cellStyle name="40% - アクセント 5 21" xfId="276" xr:uid="{00000000-0005-0000-0000-000012010000}"/>
    <cellStyle name="40% - アクセント 5 22" xfId="277" xr:uid="{00000000-0005-0000-0000-000013010000}"/>
    <cellStyle name="40% - アクセント 5 23" xfId="278" xr:uid="{00000000-0005-0000-0000-000014010000}"/>
    <cellStyle name="40% - アクセント 5 24" xfId="279" xr:uid="{00000000-0005-0000-0000-000015010000}"/>
    <cellStyle name="40% - アクセント 5 25" xfId="280" xr:uid="{00000000-0005-0000-0000-000016010000}"/>
    <cellStyle name="40% - アクセント 5 3" xfId="281" xr:uid="{00000000-0005-0000-0000-000017010000}"/>
    <cellStyle name="40% - アクセント 5 3 2" xfId="282" xr:uid="{00000000-0005-0000-0000-000018010000}"/>
    <cellStyle name="40% - アクセント 5 4" xfId="283" xr:uid="{00000000-0005-0000-0000-000019010000}"/>
    <cellStyle name="40% - アクセント 5 5" xfId="284" xr:uid="{00000000-0005-0000-0000-00001A010000}"/>
    <cellStyle name="40% - アクセント 5 6" xfId="285" xr:uid="{00000000-0005-0000-0000-00001B010000}"/>
    <cellStyle name="40% - アクセント 5 7" xfId="286" xr:uid="{00000000-0005-0000-0000-00001C010000}"/>
    <cellStyle name="40% - アクセント 5 8" xfId="287" xr:uid="{00000000-0005-0000-0000-00001D010000}"/>
    <cellStyle name="40% - アクセント 5 9" xfId="288" xr:uid="{00000000-0005-0000-0000-00001E010000}"/>
    <cellStyle name="40% - アクセント 6 10" xfId="289" xr:uid="{00000000-0005-0000-0000-00001F010000}"/>
    <cellStyle name="40% - アクセント 6 11" xfId="290" xr:uid="{00000000-0005-0000-0000-000020010000}"/>
    <cellStyle name="40% - アクセント 6 12" xfId="291" xr:uid="{00000000-0005-0000-0000-000021010000}"/>
    <cellStyle name="40% - アクセント 6 13" xfId="292" xr:uid="{00000000-0005-0000-0000-000022010000}"/>
    <cellStyle name="40% - アクセント 6 14" xfId="293" xr:uid="{00000000-0005-0000-0000-000023010000}"/>
    <cellStyle name="40% - アクセント 6 15" xfId="294" xr:uid="{00000000-0005-0000-0000-000024010000}"/>
    <cellStyle name="40% - アクセント 6 16" xfId="295" xr:uid="{00000000-0005-0000-0000-000025010000}"/>
    <cellStyle name="40% - アクセント 6 17" xfId="296" xr:uid="{00000000-0005-0000-0000-000026010000}"/>
    <cellStyle name="40% - アクセント 6 18" xfId="297" xr:uid="{00000000-0005-0000-0000-000027010000}"/>
    <cellStyle name="40% - アクセント 6 19" xfId="298" xr:uid="{00000000-0005-0000-0000-000028010000}"/>
    <cellStyle name="40% - アクセント 6 2" xfId="299" xr:uid="{00000000-0005-0000-0000-000029010000}"/>
    <cellStyle name="40% - アクセント 6 2 2" xfId="300" xr:uid="{00000000-0005-0000-0000-00002A010000}"/>
    <cellStyle name="40% - アクセント 6 20" xfId="301" xr:uid="{00000000-0005-0000-0000-00002B010000}"/>
    <cellStyle name="40% - アクセント 6 21" xfId="302" xr:uid="{00000000-0005-0000-0000-00002C010000}"/>
    <cellStyle name="40% - アクセント 6 22" xfId="303" xr:uid="{00000000-0005-0000-0000-00002D010000}"/>
    <cellStyle name="40% - アクセント 6 23" xfId="304" xr:uid="{00000000-0005-0000-0000-00002E010000}"/>
    <cellStyle name="40% - アクセント 6 24" xfId="305" xr:uid="{00000000-0005-0000-0000-00002F010000}"/>
    <cellStyle name="40% - アクセント 6 25" xfId="306" xr:uid="{00000000-0005-0000-0000-000030010000}"/>
    <cellStyle name="40% - アクセント 6 3" xfId="307" xr:uid="{00000000-0005-0000-0000-000031010000}"/>
    <cellStyle name="40% - アクセント 6 3 2" xfId="308" xr:uid="{00000000-0005-0000-0000-000032010000}"/>
    <cellStyle name="40% - アクセント 6 4" xfId="309" xr:uid="{00000000-0005-0000-0000-000033010000}"/>
    <cellStyle name="40% - アクセント 6 5" xfId="310" xr:uid="{00000000-0005-0000-0000-000034010000}"/>
    <cellStyle name="40% - アクセント 6 6" xfId="311" xr:uid="{00000000-0005-0000-0000-000035010000}"/>
    <cellStyle name="40% - アクセント 6 7" xfId="312" xr:uid="{00000000-0005-0000-0000-000036010000}"/>
    <cellStyle name="40% - アクセント 6 8" xfId="313" xr:uid="{00000000-0005-0000-0000-000037010000}"/>
    <cellStyle name="40% - アクセント 6 9" xfId="314" xr:uid="{00000000-0005-0000-0000-000038010000}"/>
    <cellStyle name="60% - アクセント 1 10" xfId="315" xr:uid="{00000000-0005-0000-0000-000039010000}"/>
    <cellStyle name="60% - アクセント 1 11" xfId="316" xr:uid="{00000000-0005-0000-0000-00003A010000}"/>
    <cellStyle name="60% - アクセント 1 12" xfId="317" xr:uid="{00000000-0005-0000-0000-00003B010000}"/>
    <cellStyle name="60% - アクセント 1 13" xfId="318" xr:uid="{00000000-0005-0000-0000-00003C010000}"/>
    <cellStyle name="60% - アクセント 1 14" xfId="319" xr:uid="{00000000-0005-0000-0000-00003D010000}"/>
    <cellStyle name="60% - アクセント 1 15" xfId="320" xr:uid="{00000000-0005-0000-0000-00003E010000}"/>
    <cellStyle name="60% - アクセント 1 16" xfId="321" xr:uid="{00000000-0005-0000-0000-00003F010000}"/>
    <cellStyle name="60% - アクセント 1 17" xfId="322" xr:uid="{00000000-0005-0000-0000-000040010000}"/>
    <cellStyle name="60% - アクセント 1 18" xfId="323" xr:uid="{00000000-0005-0000-0000-000041010000}"/>
    <cellStyle name="60% - アクセント 1 19" xfId="324" xr:uid="{00000000-0005-0000-0000-000042010000}"/>
    <cellStyle name="60% - アクセント 1 2" xfId="325" xr:uid="{00000000-0005-0000-0000-000043010000}"/>
    <cellStyle name="60% - アクセント 1 2 2" xfId="326" xr:uid="{00000000-0005-0000-0000-000044010000}"/>
    <cellStyle name="60% - アクセント 1 20" xfId="327" xr:uid="{00000000-0005-0000-0000-000045010000}"/>
    <cellStyle name="60% - アクセント 1 21" xfId="328" xr:uid="{00000000-0005-0000-0000-000046010000}"/>
    <cellStyle name="60% - アクセント 1 22" xfId="329" xr:uid="{00000000-0005-0000-0000-000047010000}"/>
    <cellStyle name="60% - アクセント 1 23" xfId="330" xr:uid="{00000000-0005-0000-0000-000048010000}"/>
    <cellStyle name="60% - アクセント 1 24" xfId="331" xr:uid="{00000000-0005-0000-0000-000049010000}"/>
    <cellStyle name="60% - アクセント 1 25" xfId="332" xr:uid="{00000000-0005-0000-0000-00004A010000}"/>
    <cellStyle name="60% - アクセント 1 3" xfId="333" xr:uid="{00000000-0005-0000-0000-00004B010000}"/>
    <cellStyle name="60% - アクセント 1 3 2" xfId="334" xr:uid="{00000000-0005-0000-0000-00004C010000}"/>
    <cellStyle name="60% - アクセント 1 4" xfId="335" xr:uid="{00000000-0005-0000-0000-00004D010000}"/>
    <cellStyle name="60% - アクセント 1 5" xfId="336" xr:uid="{00000000-0005-0000-0000-00004E010000}"/>
    <cellStyle name="60% - アクセント 1 6" xfId="337" xr:uid="{00000000-0005-0000-0000-00004F010000}"/>
    <cellStyle name="60% - アクセント 1 7" xfId="338" xr:uid="{00000000-0005-0000-0000-000050010000}"/>
    <cellStyle name="60% - アクセント 1 8" xfId="339" xr:uid="{00000000-0005-0000-0000-000051010000}"/>
    <cellStyle name="60% - アクセント 1 9" xfId="340" xr:uid="{00000000-0005-0000-0000-000052010000}"/>
    <cellStyle name="60% - アクセント 2 10" xfId="341" xr:uid="{00000000-0005-0000-0000-000053010000}"/>
    <cellStyle name="60% - アクセント 2 11" xfId="342" xr:uid="{00000000-0005-0000-0000-000054010000}"/>
    <cellStyle name="60% - アクセント 2 12" xfId="343" xr:uid="{00000000-0005-0000-0000-000055010000}"/>
    <cellStyle name="60% - アクセント 2 13" xfId="344" xr:uid="{00000000-0005-0000-0000-000056010000}"/>
    <cellStyle name="60% - アクセント 2 14" xfId="345" xr:uid="{00000000-0005-0000-0000-000057010000}"/>
    <cellStyle name="60% - アクセント 2 15" xfId="346" xr:uid="{00000000-0005-0000-0000-000058010000}"/>
    <cellStyle name="60% - アクセント 2 16" xfId="347" xr:uid="{00000000-0005-0000-0000-000059010000}"/>
    <cellStyle name="60% - アクセント 2 17" xfId="348" xr:uid="{00000000-0005-0000-0000-00005A010000}"/>
    <cellStyle name="60% - アクセント 2 18" xfId="349" xr:uid="{00000000-0005-0000-0000-00005B010000}"/>
    <cellStyle name="60% - アクセント 2 19" xfId="350" xr:uid="{00000000-0005-0000-0000-00005C010000}"/>
    <cellStyle name="60% - アクセント 2 2" xfId="351" xr:uid="{00000000-0005-0000-0000-00005D010000}"/>
    <cellStyle name="60% - アクセント 2 2 2" xfId="352" xr:uid="{00000000-0005-0000-0000-00005E010000}"/>
    <cellStyle name="60% - アクセント 2 20" xfId="353" xr:uid="{00000000-0005-0000-0000-00005F010000}"/>
    <cellStyle name="60% - アクセント 2 21" xfId="354" xr:uid="{00000000-0005-0000-0000-000060010000}"/>
    <cellStyle name="60% - アクセント 2 22" xfId="355" xr:uid="{00000000-0005-0000-0000-000061010000}"/>
    <cellStyle name="60% - アクセント 2 23" xfId="356" xr:uid="{00000000-0005-0000-0000-000062010000}"/>
    <cellStyle name="60% - アクセント 2 24" xfId="357" xr:uid="{00000000-0005-0000-0000-000063010000}"/>
    <cellStyle name="60% - アクセント 2 25" xfId="358" xr:uid="{00000000-0005-0000-0000-000064010000}"/>
    <cellStyle name="60% - アクセント 2 3" xfId="359" xr:uid="{00000000-0005-0000-0000-000065010000}"/>
    <cellStyle name="60% - アクセント 2 3 2" xfId="360" xr:uid="{00000000-0005-0000-0000-000066010000}"/>
    <cellStyle name="60% - アクセント 2 4" xfId="361" xr:uid="{00000000-0005-0000-0000-000067010000}"/>
    <cellStyle name="60% - アクセント 2 5" xfId="362" xr:uid="{00000000-0005-0000-0000-000068010000}"/>
    <cellStyle name="60% - アクセント 2 6" xfId="363" xr:uid="{00000000-0005-0000-0000-000069010000}"/>
    <cellStyle name="60% - アクセント 2 7" xfId="364" xr:uid="{00000000-0005-0000-0000-00006A010000}"/>
    <cellStyle name="60% - アクセント 2 8" xfId="365" xr:uid="{00000000-0005-0000-0000-00006B010000}"/>
    <cellStyle name="60% - アクセント 2 9" xfId="366" xr:uid="{00000000-0005-0000-0000-00006C010000}"/>
    <cellStyle name="60% - アクセント 3 10" xfId="367" xr:uid="{00000000-0005-0000-0000-00006D010000}"/>
    <cellStyle name="60% - アクセント 3 11" xfId="368" xr:uid="{00000000-0005-0000-0000-00006E010000}"/>
    <cellStyle name="60% - アクセント 3 12" xfId="369" xr:uid="{00000000-0005-0000-0000-00006F010000}"/>
    <cellStyle name="60% - アクセント 3 13" xfId="370" xr:uid="{00000000-0005-0000-0000-000070010000}"/>
    <cellStyle name="60% - アクセント 3 14" xfId="371" xr:uid="{00000000-0005-0000-0000-000071010000}"/>
    <cellStyle name="60% - アクセント 3 15" xfId="372" xr:uid="{00000000-0005-0000-0000-000072010000}"/>
    <cellStyle name="60% - アクセント 3 16" xfId="373" xr:uid="{00000000-0005-0000-0000-000073010000}"/>
    <cellStyle name="60% - アクセント 3 17" xfId="374" xr:uid="{00000000-0005-0000-0000-000074010000}"/>
    <cellStyle name="60% - アクセント 3 18" xfId="375" xr:uid="{00000000-0005-0000-0000-000075010000}"/>
    <cellStyle name="60% - アクセント 3 19" xfId="376" xr:uid="{00000000-0005-0000-0000-000076010000}"/>
    <cellStyle name="60% - アクセント 3 2" xfId="377" xr:uid="{00000000-0005-0000-0000-000077010000}"/>
    <cellStyle name="60% - アクセント 3 2 2" xfId="378" xr:uid="{00000000-0005-0000-0000-000078010000}"/>
    <cellStyle name="60% - アクセント 3 20" xfId="379" xr:uid="{00000000-0005-0000-0000-000079010000}"/>
    <cellStyle name="60% - アクセント 3 21" xfId="380" xr:uid="{00000000-0005-0000-0000-00007A010000}"/>
    <cellStyle name="60% - アクセント 3 22" xfId="381" xr:uid="{00000000-0005-0000-0000-00007B010000}"/>
    <cellStyle name="60% - アクセント 3 23" xfId="382" xr:uid="{00000000-0005-0000-0000-00007C010000}"/>
    <cellStyle name="60% - アクセント 3 24" xfId="383" xr:uid="{00000000-0005-0000-0000-00007D010000}"/>
    <cellStyle name="60% - アクセント 3 25" xfId="384" xr:uid="{00000000-0005-0000-0000-00007E010000}"/>
    <cellStyle name="60% - アクセント 3 3" xfId="385" xr:uid="{00000000-0005-0000-0000-00007F010000}"/>
    <cellStyle name="60% - アクセント 3 3 2" xfId="386" xr:uid="{00000000-0005-0000-0000-000080010000}"/>
    <cellStyle name="60% - アクセント 3 4" xfId="387" xr:uid="{00000000-0005-0000-0000-000081010000}"/>
    <cellStyle name="60% - アクセント 3 5" xfId="388" xr:uid="{00000000-0005-0000-0000-000082010000}"/>
    <cellStyle name="60% - アクセント 3 6" xfId="389" xr:uid="{00000000-0005-0000-0000-000083010000}"/>
    <cellStyle name="60% - アクセント 3 7" xfId="390" xr:uid="{00000000-0005-0000-0000-000084010000}"/>
    <cellStyle name="60% - アクセント 3 8" xfId="391" xr:uid="{00000000-0005-0000-0000-000085010000}"/>
    <cellStyle name="60% - アクセント 3 9" xfId="392" xr:uid="{00000000-0005-0000-0000-000086010000}"/>
    <cellStyle name="60% - アクセント 4 10" xfId="393" xr:uid="{00000000-0005-0000-0000-000087010000}"/>
    <cellStyle name="60% - アクセント 4 11" xfId="394" xr:uid="{00000000-0005-0000-0000-000088010000}"/>
    <cellStyle name="60% - アクセント 4 12" xfId="395" xr:uid="{00000000-0005-0000-0000-000089010000}"/>
    <cellStyle name="60% - アクセント 4 13" xfId="396" xr:uid="{00000000-0005-0000-0000-00008A010000}"/>
    <cellStyle name="60% - アクセント 4 14" xfId="397" xr:uid="{00000000-0005-0000-0000-00008B010000}"/>
    <cellStyle name="60% - アクセント 4 15" xfId="398" xr:uid="{00000000-0005-0000-0000-00008C010000}"/>
    <cellStyle name="60% - アクセント 4 16" xfId="399" xr:uid="{00000000-0005-0000-0000-00008D010000}"/>
    <cellStyle name="60% - アクセント 4 17" xfId="400" xr:uid="{00000000-0005-0000-0000-00008E010000}"/>
    <cellStyle name="60% - アクセント 4 18" xfId="401" xr:uid="{00000000-0005-0000-0000-00008F010000}"/>
    <cellStyle name="60% - アクセント 4 19" xfId="402" xr:uid="{00000000-0005-0000-0000-000090010000}"/>
    <cellStyle name="60% - アクセント 4 2" xfId="403" xr:uid="{00000000-0005-0000-0000-000091010000}"/>
    <cellStyle name="60% - アクセント 4 2 2" xfId="404" xr:uid="{00000000-0005-0000-0000-000092010000}"/>
    <cellStyle name="60% - アクセント 4 20" xfId="405" xr:uid="{00000000-0005-0000-0000-000093010000}"/>
    <cellStyle name="60% - アクセント 4 21" xfId="406" xr:uid="{00000000-0005-0000-0000-000094010000}"/>
    <cellStyle name="60% - アクセント 4 22" xfId="407" xr:uid="{00000000-0005-0000-0000-000095010000}"/>
    <cellStyle name="60% - アクセント 4 23" xfId="408" xr:uid="{00000000-0005-0000-0000-000096010000}"/>
    <cellStyle name="60% - アクセント 4 24" xfId="409" xr:uid="{00000000-0005-0000-0000-000097010000}"/>
    <cellStyle name="60% - アクセント 4 25" xfId="410" xr:uid="{00000000-0005-0000-0000-000098010000}"/>
    <cellStyle name="60% - アクセント 4 3" xfId="411" xr:uid="{00000000-0005-0000-0000-000099010000}"/>
    <cellStyle name="60% - アクセント 4 3 2" xfId="412" xr:uid="{00000000-0005-0000-0000-00009A010000}"/>
    <cellStyle name="60% - アクセント 4 4" xfId="413" xr:uid="{00000000-0005-0000-0000-00009B010000}"/>
    <cellStyle name="60% - アクセント 4 5" xfId="414" xr:uid="{00000000-0005-0000-0000-00009C010000}"/>
    <cellStyle name="60% - アクセント 4 6" xfId="415" xr:uid="{00000000-0005-0000-0000-00009D010000}"/>
    <cellStyle name="60% - アクセント 4 7" xfId="416" xr:uid="{00000000-0005-0000-0000-00009E010000}"/>
    <cellStyle name="60% - アクセント 4 8" xfId="417" xr:uid="{00000000-0005-0000-0000-00009F010000}"/>
    <cellStyle name="60% - アクセント 4 9" xfId="418" xr:uid="{00000000-0005-0000-0000-0000A0010000}"/>
    <cellStyle name="60% - アクセント 5 10" xfId="419" xr:uid="{00000000-0005-0000-0000-0000A1010000}"/>
    <cellStyle name="60% - アクセント 5 11" xfId="420" xr:uid="{00000000-0005-0000-0000-0000A2010000}"/>
    <cellStyle name="60% - アクセント 5 12" xfId="421" xr:uid="{00000000-0005-0000-0000-0000A3010000}"/>
    <cellStyle name="60% - アクセント 5 13" xfId="422" xr:uid="{00000000-0005-0000-0000-0000A4010000}"/>
    <cellStyle name="60% - アクセント 5 14" xfId="423" xr:uid="{00000000-0005-0000-0000-0000A5010000}"/>
    <cellStyle name="60% - アクセント 5 15" xfId="424" xr:uid="{00000000-0005-0000-0000-0000A6010000}"/>
    <cellStyle name="60% - アクセント 5 16" xfId="425" xr:uid="{00000000-0005-0000-0000-0000A7010000}"/>
    <cellStyle name="60% - アクセント 5 17" xfId="426" xr:uid="{00000000-0005-0000-0000-0000A8010000}"/>
    <cellStyle name="60% - アクセント 5 18" xfId="427" xr:uid="{00000000-0005-0000-0000-0000A9010000}"/>
    <cellStyle name="60% - アクセント 5 19" xfId="428" xr:uid="{00000000-0005-0000-0000-0000AA010000}"/>
    <cellStyle name="60% - アクセント 5 2" xfId="429" xr:uid="{00000000-0005-0000-0000-0000AB010000}"/>
    <cellStyle name="60% - アクセント 5 2 2" xfId="430" xr:uid="{00000000-0005-0000-0000-0000AC010000}"/>
    <cellStyle name="60% - アクセント 5 20" xfId="431" xr:uid="{00000000-0005-0000-0000-0000AD010000}"/>
    <cellStyle name="60% - アクセント 5 21" xfId="432" xr:uid="{00000000-0005-0000-0000-0000AE010000}"/>
    <cellStyle name="60% - アクセント 5 22" xfId="433" xr:uid="{00000000-0005-0000-0000-0000AF010000}"/>
    <cellStyle name="60% - アクセント 5 23" xfId="434" xr:uid="{00000000-0005-0000-0000-0000B0010000}"/>
    <cellStyle name="60% - アクセント 5 24" xfId="435" xr:uid="{00000000-0005-0000-0000-0000B1010000}"/>
    <cellStyle name="60% - アクセント 5 25" xfId="436" xr:uid="{00000000-0005-0000-0000-0000B2010000}"/>
    <cellStyle name="60% - アクセント 5 3" xfId="437" xr:uid="{00000000-0005-0000-0000-0000B3010000}"/>
    <cellStyle name="60% - アクセント 5 3 2" xfId="438" xr:uid="{00000000-0005-0000-0000-0000B4010000}"/>
    <cellStyle name="60% - アクセント 5 4" xfId="439" xr:uid="{00000000-0005-0000-0000-0000B5010000}"/>
    <cellStyle name="60% - アクセント 5 5" xfId="440" xr:uid="{00000000-0005-0000-0000-0000B6010000}"/>
    <cellStyle name="60% - アクセント 5 6" xfId="441" xr:uid="{00000000-0005-0000-0000-0000B7010000}"/>
    <cellStyle name="60% - アクセント 5 7" xfId="442" xr:uid="{00000000-0005-0000-0000-0000B8010000}"/>
    <cellStyle name="60% - アクセント 5 8" xfId="443" xr:uid="{00000000-0005-0000-0000-0000B9010000}"/>
    <cellStyle name="60% - アクセント 5 9" xfId="444" xr:uid="{00000000-0005-0000-0000-0000BA010000}"/>
    <cellStyle name="60% - アクセント 6 10" xfId="445" xr:uid="{00000000-0005-0000-0000-0000BB010000}"/>
    <cellStyle name="60% - アクセント 6 11" xfId="446" xr:uid="{00000000-0005-0000-0000-0000BC010000}"/>
    <cellStyle name="60% - アクセント 6 12" xfId="447" xr:uid="{00000000-0005-0000-0000-0000BD010000}"/>
    <cellStyle name="60% - アクセント 6 13" xfId="448" xr:uid="{00000000-0005-0000-0000-0000BE010000}"/>
    <cellStyle name="60% - アクセント 6 14" xfId="449" xr:uid="{00000000-0005-0000-0000-0000BF010000}"/>
    <cellStyle name="60% - アクセント 6 15" xfId="450" xr:uid="{00000000-0005-0000-0000-0000C0010000}"/>
    <cellStyle name="60% - アクセント 6 16" xfId="451" xr:uid="{00000000-0005-0000-0000-0000C1010000}"/>
    <cellStyle name="60% - アクセント 6 17" xfId="452" xr:uid="{00000000-0005-0000-0000-0000C2010000}"/>
    <cellStyle name="60% - アクセント 6 18" xfId="453" xr:uid="{00000000-0005-0000-0000-0000C3010000}"/>
    <cellStyle name="60% - アクセント 6 19" xfId="454" xr:uid="{00000000-0005-0000-0000-0000C4010000}"/>
    <cellStyle name="60% - アクセント 6 2" xfId="455" xr:uid="{00000000-0005-0000-0000-0000C5010000}"/>
    <cellStyle name="60% - アクセント 6 2 2" xfId="456" xr:uid="{00000000-0005-0000-0000-0000C6010000}"/>
    <cellStyle name="60% - アクセント 6 20" xfId="457" xr:uid="{00000000-0005-0000-0000-0000C7010000}"/>
    <cellStyle name="60% - アクセント 6 21" xfId="458" xr:uid="{00000000-0005-0000-0000-0000C8010000}"/>
    <cellStyle name="60% - アクセント 6 22" xfId="459" xr:uid="{00000000-0005-0000-0000-0000C9010000}"/>
    <cellStyle name="60% - アクセント 6 23" xfId="460" xr:uid="{00000000-0005-0000-0000-0000CA010000}"/>
    <cellStyle name="60% - アクセント 6 24" xfId="461" xr:uid="{00000000-0005-0000-0000-0000CB010000}"/>
    <cellStyle name="60% - アクセント 6 25" xfId="462" xr:uid="{00000000-0005-0000-0000-0000CC010000}"/>
    <cellStyle name="60% - アクセント 6 3" xfId="463" xr:uid="{00000000-0005-0000-0000-0000CD010000}"/>
    <cellStyle name="60% - アクセント 6 3 2" xfId="464" xr:uid="{00000000-0005-0000-0000-0000CE010000}"/>
    <cellStyle name="60% - アクセント 6 4" xfId="465" xr:uid="{00000000-0005-0000-0000-0000CF010000}"/>
    <cellStyle name="60% - アクセント 6 5" xfId="466" xr:uid="{00000000-0005-0000-0000-0000D0010000}"/>
    <cellStyle name="60% - アクセント 6 6" xfId="467" xr:uid="{00000000-0005-0000-0000-0000D1010000}"/>
    <cellStyle name="60% - アクセント 6 7" xfId="468" xr:uid="{00000000-0005-0000-0000-0000D2010000}"/>
    <cellStyle name="60% - アクセント 6 8" xfId="469" xr:uid="{00000000-0005-0000-0000-0000D3010000}"/>
    <cellStyle name="60% - アクセント 6 9" xfId="470" xr:uid="{00000000-0005-0000-0000-0000D4010000}"/>
    <cellStyle name="アクセント 1 10" xfId="471" xr:uid="{00000000-0005-0000-0000-0000D5010000}"/>
    <cellStyle name="アクセント 1 11" xfId="472" xr:uid="{00000000-0005-0000-0000-0000D6010000}"/>
    <cellStyle name="アクセント 1 12" xfId="473" xr:uid="{00000000-0005-0000-0000-0000D7010000}"/>
    <cellStyle name="アクセント 1 13" xfId="474" xr:uid="{00000000-0005-0000-0000-0000D8010000}"/>
    <cellStyle name="アクセント 1 14" xfId="475" xr:uid="{00000000-0005-0000-0000-0000D9010000}"/>
    <cellStyle name="アクセント 1 15" xfId="476" xr:uid="{00000000-0005-0000-0000-0000DA010000}"/>
    <cellStyle name="アクセント 1 16" xfId="477" xr:uid="{00000000-0005-0000-0000-0000DB010000}"/>
    <cellStyle name="アクセント 1 17" xfId="478" xr:uid="{00000000-0005-0000-0000-0000DC010000}"/>
    <cellStyle name="アクセント 1 18" xfId="479" xr:uid="{00000000-0005-0000-0000-0000DD010000}"/>
    <cellStyle name="アクセント 1 19" xfId="480" xr:uid="{00000000-0005-0000-0000-0000DE010000}"/>
    <cellStyle name="アクセント 1 2" xfId="481" xr:uid="{00000000-0005-0000-0000-0000DF010000}"/>
    <cellStyle name="アクセント 1 2 2" xfId="482" xr:uid="{00000000-0005-0000-0000-0000E0010000}"/>
    <cellStyle name="アクセント 1 20" xfId="483" xr:uid="{00000000-0005-0000-0000-0000E1010000}"/>
    <cellStyle name="アクセント 1 21" xfId="484" xr:uid="{00000000-0005-0000-0000-0000E2010000}"/>
    <cellStyle name="アクセント 1 22" xfId="485" xr:uid="{00000000-0005-0000-0000-0000E3010000}"/>
    <cellStyle name="アクセント 1 23" xfId="486" xr:uid="{00000000-0005-0000-0000-0000E4010000}"/>
    <cellStyle name="アクセント 1 24" xfId="487" xr:uid="{00000000-0005-0000-0000-0000E5010000}"/>
    <cellStyle name="アクセント 1 25" xfId="488" xr:uid="{00000000-0005-0000-0000-0000E6010000}"/>
    <cellStyle name="アクセント 1 3" xfId="489" xr:uid="{00000000-0005-0000-0000-0000E7010000}"/>
    <cellStyle name="アクセント 1 3 2" xfId="490" xr:uid="{00000000-0005-0000-0000-0000E8010000}"/>
    <cellStyle name="アクセント 1 4" xfId="491" xr:uid="{00000000-0005-0000-0000-0000E9010000}"/>
    <cellStyle name="アクセント 1 5" xfId="492" xr:uid="{00000000-0005-0000-0000-0000EA010000}"/>
    <cellStyle name="アクセント 1 6" xfId="493" xr:uid="{00000000-0005-0000-0000-0000EB010000}"/>
    <cellStyle name="アクセント 1 7" xfId="494" xr:uid="{00000000-0005-0000-0000-0000EC010000}"/>
    <cellStyle name="アクセント 1 8" xfId="495" xr:uid="{00000000-0005-0000-0000-0000ED010000}"/>
    <cellStyle name="アクセント 1 9" xfId="496" xr:uid="{00000000-0005-0000-0000-0000EE010000}"/>
    <cellStyle name="アクセント 2 10" xfId="497" xr:uid="{00000000-0005-0000-0000-0000EF010000}"/>
    <cellStyle name="アクセント 2 11" xfId="498" xr:uid="{00000000-0005-0000-0000-0000F0010000}"/>
    <cellStyle name="アクセント 2 12" xfId="499" xr:uid="{00000000-0005-0000-0000-0000F1010000}"/>
    <cellStyle name="アクセント 2 13" xfId="500" xr:uid="{00000000-0005-0000-0000-0000F2010000}"/>
    <cellStyle name="アクセント 2 14" xfId="501" xr:uid="{00000000-0005-0000-0000-0000F3010000}"/>
    <cellStyle name="アクセント 2 15" xfId="502" xr:uid="{00000000-0005-0000-0000-0000F4010000}"/>
    <cellStyle name="アクセント 2 16" xfId="503" xr:uid="{00000000-0005-0000-0000-0000F5010000}"/>
    <cellStyle name="アクセント 2 17" xfId="504" xr:uid="{00000000-0005-0000-0000-0000F6010000}"/>
    <cellStyle name="アクセント 2 18" xfId="505" xr:uid="{00000000-0005-0000-0000-0000F7010000}"/>
    <cellStyle name="アクセント 2 19" xfId="506" xr:uid="{00000000-0005-0000-0000-0000F8010000}"/>
    <cellStyle name="アクセント 2 2" xfId="507" xr:uid="{00000000-0005-0000-0000-0000F9010000}"/>
    <cellStyle name="アクセント 2 2 2" xfId="508" xr:uid="{00000000-0005-0000-0000-0000FA010000}"/>
    <cellStyle name="アクセント 2 20" xfId="509" xr:uid="{00000000-0005-0000-0000-0000FB010000}"/>
    <cellStyle name="アクセント 2 21" xfId="510" xr:uid="{00000000-0005-0000-0000-0000FC010000}"/>
    <cellStyle name="アクセント 2 22" xfId="511" xr:uid="{00000000-0005-0000-0000-0000FD010000}"/>
    <cellStyle name="アクセント 2 23" xfId="512" xr:uid="{00000000-0005-0000-0000-0000FE010000}"/>
    <cellStyle name="アクセント 2 24" xfId="513" xr:uid="{00000000-0005-0000-0000-0000FF010000}"/>
    <cellStyle name="アクセント 2 25" xfId="514" xr:uid="{00000000-0005-0000-0000-000000020000}"/>
    <cellStyle name="アクセント 2 3" xfId="515" xr:uid="{00000000-0005-0000-0000-000001020000}"/>
    <cellStyle name="アクセント 2 3 2" xfId="516" xr:uid="{00000000-0005-0000-0000-000002020000}"/>
    <cellStyle name="アクセント 2 4" xfId="517" xr:uid="{00000000-0005-0000-0000-000003020000}"/>
    <cellStyle name="アクセント 2 5" xfId="518" xr:uid="{00000000-0005-0000-0000-000004020000}"/>
    <cellStyle name="アクセント 2 6" xfId="519" xr:uid="{00000000-0005-0000-0000-000005020000}"/>
    <cellStyle name="アクセント 2 7" xfId="520" xr:uid="{00000000-0005-0000-0000-000006020000}"/>
    <cellStyle name="アクセント 2 8" xfId="521" xr:uid="{00000000-0005-0000-0000-000007020000}"/>
    <cellStyle name="アクセント 2 9" xfId="522" xr:uid="{00000000-0005-0000-0000-000008020000}"/>
    <cellStyle name="アクセント 3 10" xfId="523" xr:uid="{00000000-0005-0000-0000-000009020000}"/>
    <cellStyle name="アクセント 3 11" xfId="524" xr:uid="{00000000-0005-0000-0000-00000A020000}"/>
    <cellStyle name="アクセント 3 12" xfId="525" xr:uid="{00000000-0005-0000-0000-00000B020000}"/>
    <cellStyle name="アクセント 3 13" xfId="526" xr:uid="{00000000-0005-0000-0000-00000C020000}"/>
    <cellStyle name="アクセント 3 14" xfId="527" xr:uid="{00000000-0005-0000-0000-00000D020000}"/>
    <cellStyle name="アクセント 3 15" xfId="528" xr:uid="{00000000-0005-0000-0000-00000E020000}"/>
    <cellStyle name="アクセント 3 16" xfId="529" xr:uid="{00000000-0005-0000-0000-00000F020000}"/>
    <cellStyle name="アクセント 3 17" xfId="530" xr:uid="{00000000-0005-0000-0000-000010020000}"/>
    <cellStyle name="アクセント 3 18" xfId="531" xr:uid="{00000000-0005-0000-0000-000011020000}"/>
    <cellStyle name="アクセント 3 19" xfId="532" xr:uid="{00000000-0005-0000-0000-000012020000}"/>
    <cellStyle name="アクセント 3 2" xfId="533" xr:uid="{00000000-0005-0000-0000-000013020000}"/>
    <cellStyle name="アクセント 3 2 2" xfId="534" xr:uid="{00000000-0005-0000-0000-000014020000}"/>
    <cellStyle name="アクセント 3 20" xfId="535" xr:uid="{00000000-0005-0000-0000-000015020000}"/>
    <cellStyle name="アクセント 3 21" xfId="536" xr:uid="{00000000-0005-0000-0000-000016020000}"/>
    <cellStyle name="アクセント 3 22" xfId="537" xr:uid="{00000000-0005-0000-0000-000017020000}"/>
    <cellStyle name="アクセント 3 23" xfId="538" xr:uid="{00000000-0005-0000-0000-000018020000}"/>
    <cellStyle name="アクセント 3 24" xfId="539" xr:uid="{00000000-0005-0000-0000-000019020000}"/>
    <cellStyle name="アクセント 3 25" xfId="540" xr:uid="{00000000-0005-0000-0000-00001A020000}"/>
    <cellStyle name="アクセント 3 3" xfId="541" xr:uid="{00000000-0005-0000-0000-00001B020000}"/>
    <cellStyle name="アクセント 3 3 2" xfId="542" xr:uid="{00000000-0005-0000-0000-00001C020000}"/>
    <cellStyle name="アクセント 3 4" xfId="543" xr:uid="{00000000-0005-0000-0000-00001D020000}"/>
    <cellStyle name="アクセント 3 5" xfId="544" xr:uid="{00000000-0005-0000-0000-00001E020000}"/>
    <cellStyle name="アクセント 3 6" xfId="545" xr:uid="{00000000-0005-0000-0000-00001F020000}"/>
    <cellStyle name="アクセント 3 7" xfId="546" xr:uid="{00000000-0005-0000-0000-000020020000}"/>
    <cellStyle name="アクセント 3 8" xfId="547" xr:uid="{00000000-0005-0000-0000-000021020000}"/>
    <cellStyle name="アクセント 3 9" xfId="548" xr:uid="{00000000-0005-0000-0000-000022020000}"/>
    <cellStyle name="アクセント 4 10" xfId="549" xr:uid="{00000000-0005-0000-0000-000023020000}"/>
    <cellStyle name="アクセント 4 11" xfId="550" xr:uid="{00000000-0005-0000-0000-000024020000}"/>
    <cellStyle name="アクセント 4 12" xfId="551" xr:uid="{00000000-0005-0000-0000-000025020000}"/>
    <cellStyle name="アクセント 4 13" xfId="552" xr:uid="{00000000-0005-0000-0000-000026020000}"/>
    <cellStyle name="アクセント 4 14" xfId="553" xr:uid="{00000000-0005-0000-0000-000027020000}"/>
    <cellStyle name="アクセント 4 15" xfId="554" xr:uid="{00000000-0005-0000-0000-000028020000}"/>
    <cellStyle name="アクセント 4 16" xfId="555" xr:uid="{00000000-0005-0000-0000-000029020000}"/>
    <cellStyle name="アクセント 4 17" xfId="556" xr:uid="{00000000-0005-0000-0000-00002A020000}"/>
    <cellStyle name="アクセント 4 18" xfId="557" xr:uid="{00000000-0005-0000-0000-00002B020000}"/>
    <cellStyle name="アクセント 4 19" xfId="558" xr:uid="{00000000-0005-0000-0000-00002C020000}"/>
    <cellStyle name="アクセント 4 2" xfId="559" xr:uid="{00000000-0005-0000-0000-00002D020000}"/>
    <cellStyle name="アクセント 4 2 2" xfId="560" xr:uid="{00000000-0005-0000-0000-00002E020000}"/>
    <cellStyle name="アクセント 4 20" xfId="561" xr:uid="{00000000-0005-0000-0000-00002F020000}"/>
    <cellStyle name="アクセント 4 21" xfId="562" xr:uid="{00000000-0005-0000-0000-000030020000}"/>
    <cellStyle name="アクセント 4 22" xfId="563" xr:uid="{00000000-0005-0000-0000-000031020000}"/>
    <cellStyle name="アクセント 4 23" xfId="564" xr:uid="{00000000-0005-0000-0000-000032020000}"/>
    <cellStyle name="アクセント 4 24" xfId="565" xr:uid="{00000000-0005-0000-0000-000033020000}"/>
    <cellStyle name="アクセント 4 25" xfId="566" xr:uid="{00000000-0005-0000-0000-000034020000}"/>
    <cellStyle name="アクセント 4 3" xfId="567" xr:uid="{00000000-0005-0000-0000-000035020000}"/>
    <cellStyle name="アクセント 4 3 2" xfId="568" xr:uid="{00000000-0005-0000-0000-000036020000}"/>
    <cellStyle name="アクセント 4 4" xfId="569" xr:uid="{00000000-0005-0000-0000-000037020000}"/>
    <cellStyle name="アクセント 4 5" xfId="570" xr:uid="{00000000-0005-0000-0000-000038020000}"/>
    <cellStyle name="アクセント 4 6" xfId="571" xr:uid="{00000000-0005-0000-0000-000039020000}"/>
    <cellStyle name="アクセント 4 7" xfId="572" xr:uid="{00000000-0005-0000-0000-00003A020000}"/>
    <cellStyle name="アクセント 4 8" xfId="573" xr:uid="{00000000-0005-0000-0000-00003B020000}"/>
    <cellStyle name="アクセント 4 9" xfId="574" xr:uid="{00000000-0005-0000-0000-00003C020000}"/>
    <cellStyle name="アクセント 5 10" xfId="575" xr:uid="{00000000-0005-0000-0000-00003D020000}"/>
    <cellStyle name="アクセント 5 11" xfId="576" xr:uid="{00000000-0005-0000-0000-00003E020000}"/>
    <cellStyle name="アクセント 5 12" xfId="577" xr:uid="{00000000-0005-0000-0000-00003F020000}"/>
    <cellStyle name="アクセント 5 13" xfId="578" xr:uid="{00000000-0005-0000-0000-000040020000}"/>
    <cellStyle name="アクセント 5 14" xfId="579" xr:uid="{00000000-0005-0000-0000-000041020000}"/>
    <cellStyle name="アクセント 5 15" xfId="580" xr:uid="{00000000-0005-0000-0000-000042020000}"/>
    <cellStyle name="アクセント 5 16" xfId="581" xr:uid="{00000000-0005-0000-0000-000043020000}"/>
    <cellStyle name="アクセント 5 17" xfId="582" xr:uid="{00000000-0005-0000-0000-000044020000}"/>
    <cellStyle name="アクセント 5 18" xfId="583" xr:uid="{00000000-0005-0000-0000-000045020000}"/>
    <cellStyle name="アクセント 5 19" xfId="584" xr:uid="{00000000-0005-0000-0000-000046020000}"/>
    <cellStyle name="アクセント 5 2" xfId="585" xr:uid="{00000000-0005-0000-0000-000047020000}"/>
    <cellStyle name="アクセント 5 2 2" xfId="586" xr:uid="{00000000-0005-0000-0000-000048020000}"/>
    <cellStyle name="アクセント 5 20" xfId="587" xr:uid="{00000000-0005-0000-0000-000049020000}"/>
    <cellStyle name="アクセント 5 21" xfId="588" xr:uid="{00000000-0005-0000-0000-00004A020000}"/>
    <cellStyle name="アクセント 5 22" xfId="589" xr:uid="{00000000-0005-0000-0000-00004B020000}"/>
    <cellStyle name="アクセント 5 23" xfId="590" xr:uid="{00000000-0005-0000-0000-00004C020000}"/>
    <cellStyle name="アクセント 5 24" xfId="591" xr:uid="{00000000-0005-0000-0000-00004D020000}"/>
    <cellStyle name="アクセント 5 25" xfId="592" xr:uid="{00000000-0005-0000-0000-00004E020000}"/>
    <cellStyle name="アクセント 5 3" xfId="593" xr:uid="{00000000-0005-0000-0000-00004F020000}"/>
    <cellStyle name="アクセント 5 3 2" xfId="594" xr:uid="{00000000-0005-0000-0000-000050020000}"/>
    <cellStyle name="アクセント 5 4" xfId="595" xr:uid="{00000000-0005-0000-0000-000051020000}"/>
    <cellStyle name="アクセント 5 5" xfId="596" xr:uid="{00000000-0005-0000-0000-000052020000}"/>
    <cellStyle name="アクセント 5 6" xfId="597" xr:uid="{00000000-0005-0000-0000-000053020000}"/>
    <cellStyle name="アクセント 5 7" xfId="598" xr:uid="{00000000-0005-0000-0000-000054020000}"/>
    <cellStyle name="アクセント 5 8" xfId="599" xr:uid="{00000000-0005-0000-0000-000055020000}"/>
    <cellStyle name="アクセント 5 9" xfId="600" xr:uid="{00000000-0005-0000-0000-000056020000}"/>
    <cellStyle name="アクセント 6 10" xfId="601" xr:uid="{00000000-0005-0000-0000-000057020000}"/>
    <cellStyle name="アクセント 6 11" xfId="602" xr:uid="{00000000-0005-0000-0000-000058020000}"/>
    <cellStyle name="アクセント 6 12" xfId="603" xr:uid="{00000000-0005-0000-0000-000059020000}"/>
    <cellStyle name="アクセント 6 13" xfId="604" xr:uid="{00000000-0005-0000-0000-00005A020000}"/>
    <cellStyle name="アクセント 6 14" xfId="605" xr:uid="{00000000-0005-0000-0000-00005B020000}"/>
    <cellStyle name="アクセント 6 15" xfId="606" xr:uid="{00000000-0005-0000-0000-00005C020000}"/>
    <cellStyle name="アクセント 6 16" xfId="607" xr:uid="{00000000-0005-0000-0000-00005D020000}"/>
    <cellStyle name="アクセント 6 17" xfId="608" xr:uid="{00000000-0005-0000-0000-00005E020000}"/>
    <cellStyle name="アクセント 6 18" xfId="609" xr:uid="{00000000-0005-0000-0000-00005F020000}"/>
    <cellStyle name="アクセント 6 19" xfId="610" xr:uid="{00000000-0005-0000-0000-000060020000}"/>
    <cellStyle name="アクセント 6 2" xfId="611" xr:uid="{00000000-0005-0000-0000-000061020000}"/>
    <cellStyle name="アクセント 6 2 2" xfId="612" xr:uid="{00000000-0005-0000-0000-000062020000}"/>
    <cellStyle name="アクセント 6 20" xfId="613" xr:uid="{00000000-0005-0000-0000-000063020000}"/>
    <cellStyle name="アクセント 6 21" xfId="614" xr:uid="{00000000-0005-0000-0000-000064020000}"/>
    <cellStyle name="アクセント 6 22" xfId="615" xr:uid="{00000000-0005-0000-0000-000065020000}"/>
    <cellStyle name="アクセント 6 23" xfId="616" xr:uid="{00000000-0005-0000-0000-000066020000}"/>
    <cellStyle name="アクセント 6 24" xfId="617" xr:uid="{00000000-0005-0000-0000-000067020000}"/>
    <cellStyle name="アクセント 6 25" xfId="618" xr:uid="{00000000-0005-0000-0000-000068020000}"/>
    <cellStyle name="アクセント 6 3" xfId="619" xr:uid="{00000000-0005-0000-0000-000069020000}"/>
    <cellStyle name="アクセント 6 3 2" xfId="620" xr:uid="{00000000-0005-0000-0000-00006A020000}"/>
    <cellStyle name="アクセント 6 4" xfId="621" xr:uid="{00000000-0005-0000-0000-00006B020000}"/>
    <cellStyle name="アクセント 6 5" xfId="622" xr:uid="{00000000-0005-0000-0000-00006C020000}"/>
    <cellStyle name="アクセント 6 6" xfId="623" xr:uid="{00000000-0005-0000-0000-00006D020000}"/>
    <cellStyle name="アクセント 6 7" xfId="624" xr:uid="{00000000-0005-0000-0000-00006E020000}"/>
    <cellStyle name="アクセント 6 8" xfId="625" xr:uid="{00000000-0005-0000-0000-00006F020000}"/>
    <cellStyle name="アクセント 6 9" xfId="626" xr:uid="{00000000-0005-0000-0000-000070020000}"/>
    <cellStyle name="タイトル 10" xfId="627" xr:uid="{00000000-0005-0000-0000-000071020000}"/>
    <cellStyle name="タイトル 11" xfId="628" xr:uid="{00000000-0005-0000-0000-000072020000}"/>
    <cellStyle name="タイトル 12" xfId="629" xr:uid="{00000000-0005-0000-0000-000073020000}"/>
    <cellStyle name="タイトル 13" xfId="630" xr:uid="{00000000-0005-0000-0000-000074020000}"/>
    <cellStyle name="タイトル 14" xfId="631" xr:uid="{00000000-0005-0000-0000-000075020000}"/>
    <cellStyle name="タイトル 15" xfId="632" xr:uid="{00000000-0005-0000-0000-000076020000}"/>
    <cellStyle name="タイトル 16" xfId="633" xr:uid="{00000000-0005-0000-0000-000077020000}"/>
    <cellStyle name="タイトル 17" xfId="634" xr:uid="{00000000-0005-0000-0000-000078020000}"/>
    <cellStyle name="タイトル 18" xfId="635" xr:uid="{00000000-0005-0000-0000-000079020000}"/>
    <cellStyle name="タイトル 19" xfId="636" xr:uid="{00000000-0005-0000-0000-00007A020000}"/>
    <cellStyle name="タイトル 2" xfId="637" xr:uid="{00000000-0005-0000-0000-00007B020000}"/>
    <cellStyle name="タイトル 2 2" xfId="638" xr:uid="{00000000-0005-0000-0000-00007C020000}"/>
    <cellStyle name="タイトル 20" xfId="639" xr:uid="{00000000-0005-0000-0000-00007D020000}"/>
    <cellStyle name="タイトル 21" xfId="640" xr:uid="{00000000-0005-0000-0000-00007E020000}"/>
    <cellStyle name="タイトル 22" xfId="641" xr:uid="{00000000-0005-0000-0000-00007F020000}"/>
    <cellStyle name="タイトル 23" xfId="642" xr:uid="{00000000-0005-0000-0000-000080020000}"/>
    <cellStyle name="タイトル 24" xfId="643" xr:uid="{00000000-0005-0000-0000-000081020000}"/>
    <cellStyle name="タイトル 25" xfId="644" xr:uid="{00000000-0005-0000-0000-000082020000}"/>
    <cellStyle name="タイトル 3" xfId="645" xr:uid="{00000000-0005-0000-0000-000083020000}"/>
    <cellStyle name="タイトル 3 2" xfId="646" xr:uid="{00000000-0005-0000-0000-000084020000}"/>
    <cellStyle name="タイトル 4" xfId="647" xr:uid="{00000000-0005-0000-0000-000085020000}"/>
    <cellStyle name="タイトル 5" xfId="648" xr:uid="{00000000-0005-0000-0000-000086020000}"/>
    <cellStyle name="タイトル 6" xfId="649" xr:uid="{00000000-0005-0000-0000-000087020000}"/>
    <cellStyle name="タイトル 7" xfId="650" xr:uid="{00000000-0005-0000-0000-000088020000}"/>
    <cellStyle name="タイトル 8" xfId="651" xr:uid="{00000000-0005-0000-0000-000089020000}"/>
    <cellStyle name="タイトル 9" xfId="652" xr:uid="{00000000-0005-0000-0000-00008A020000}"/>
    <cellStyle name="チェック セル 10" xfId="653" xr:uid="{00000000-0005-0000-0000-00008B020000}"/>
    <cellStyle name="チェック セル 11" xfId="654" xr:uid="{00000000-0005-0000-0000-00008C020000}"/>
    <cellStyle name="チェック セル 12" xfId="655" xr:uid="{00000000-0005-0000-0000-00008D020000}"/>
    <cellStyle name="チェック セル 13" xfId="656" xr:uid="{00000000-0005-0000-0000-00008E020000}"/>
    <cellStyle name="チェック セル 14" xfId="657" xr:uid="{00000000-0005-0000-0000-00008F020000}"/>
    <cellStyle name="チェック セル 15" xfId="658" xr:uid="{00000000-0005-0000-0000-000090020000}"/>
    <cellStyle name="チェック セル 16" xfId="659" xr:uid="{00000000-0005-0000-0000-000091020000}"/>
    <cellStyle name="チェック セル 17" xfId="660" xr:uid="{00000000-0005-0000-0000-000092020000}"/>
    <cellStyle name="チェック セル 18" xfId="661" xr:uid="{00000000-0005-0000-0000-000093020000}"/>
    <cellStyle name="チェック セル 19" xfId="662" xr:uid="{00000000-0005-0000-0000-000094020000}"/>
    <cellStyle name="チェック セル 2" xfId="663" xr:uid="{00000000-0005-0000-0000-000095020000}"/>
    <cellStyle name="チェック セル 2 2" xfId="664" xr:uid="{00000000-0005-0000-0000-000096020000}"/>
    <cellStyle name="チェック セル 20" xfId="665" xr:uid="{00000000-0005-0000-0000-000097020000}"/>
    <cellStyle name="チェック セル 21" xfId="666" xr:uid="{00000000-0005-0000-0000-000098020000}"/>
    <cellStyle name="チェック セル 22" xfId="667" xr:uid="{00000000-0005-0000-0000-000099020000}"/>
    <cellStyle name="チェック セル 23" xfId="668" xr:uid="{00000000-0005-0000-0000-00009A020000}"/>
    <cellStyle name="チェック セル 24" xfId="669" xr:uid="{00000000-0005-0000-0000-00009B020000}"/>
    <cellStyle name="チェック セル 25" xfId="670" xr:uid="{00000000-0005-0000-0000-00009C020000}"/>
    <cellStyle name="チェック セル 3" xfId="671" xr:uid="{00000000-0005-0000-0000-00009D020000}"/>
    <cellStyle name="チェック セル 3 2" xfId="672" xr:uid="{00000000-0005-0000-0000-00009E020000}"/>
    <cellStyle name="チェック セル 4" xfId="673" xr:uid="{00000000-0005-0000-0000-00009F020000}"/>
    <cellStyle name="チェック セル 5" xfId="674" xr:uid="{00000000-0005-0000-0000-0000A0020000}"/>
    <cellStyle name="チェック セル 6" xfId="675" xr:uid="{00000000-0005-0000-0000-0000A1020000}"/>
    <cellStyle name="チェック セル 7" xfId="676" xr:uid="{00000000-0005-0000-0000-0000A2020000}"/>
    <cellStyle name="チェック セル 8" xfId="677" xr:uid="{00000000-0005-0000-0000-0000A3020000}"/>
    <cellStyle name="チェック セル 9" xfId="678" xr:uid="{00000000-0005-0000-0000-0000A4020000}"/>
    <cellStyle name="どちらでもない 10" xfId="679" xr:uid="{00000000-0005-0000-0000-0000A5020000}"/>
    <cellStyle name="どちらでもない 11" xfId="680" xr:uid="{00000000-0005-0000-0000-0000A6020000}"/>
    <cellStyle name="どちらでもない 12" xfId="681" xr:uid="{00000000-0005-0000-0000-0000A7020000}"/>
    <cellStyle name="どちらでもない 13" xfId="682" xr:uid="{00000000-0005-0000-0000-0000A8020000}"/>
    <cellStyle name="どちらでもない 14" xfId="683" xr:uid="{00000000-0005-0000-0000-0000A9020000}"/>
    <cellStyle name="どちらでもない 15" xfId="684" xr:uid="{00000000-0005-0000-0000-0000AA020000}"/>
    <cellStyle name="どちらでもない 16" xfId="685" xr:uid="{00000000-0005-0000-0000-0000AB020000}"/>
    <cellStyle name="どちらでもない 17" xfId="686" xr:uid="{00000000-0005-0000-0000-0000AC020000}"/>
    <cellStyle name="どちらでもない 18" xfId="687" xr:uid="{00000000-0005-0000-0000-0000AD020000}"/>
    <cellStyle name="どちらでもない 19" xfId="688" xr:uid="{00000000-0005-0000-0000-0000AE020000}"/>
    <cellStyle name="どちらでもない 2" xfId="689" xr:uid="{00000000-0005-0000-0000-0000AF020000}"/>
    <cellStyle name="どちらでもない 2 2" xfId="690" xr:uid="{00000000-0005-0000-0000-0000B0020000}"/>
    <cellStyle name="どちらでもない 20" xfId="691" xr:uid="{00000000-0005-0000-0000-0000B1020000}"/>
    <cellStyle name="どちらでもない 21" xfId="692" xr:uid="{00000000-0005-0000-0000-0000B2020000}"/>
    <cellStyle name="どちらでもない 22" xfId="693" xr:uid="{00000000-0005-0000-0000-0000B3020000}"/>
    <cellStyle name="どちらでもない 23" xfId="694" xr:uid="{00000000-0005-0000-0000-0000B4020000}"/>
    <cellStyle name="どちらでもない 24" xfId="695" xr:uid="{00000000-0005-0000-0000-0000B5020000}"/>
    <cellStyle name="どちらでもない 25" xfId="696" xr:uid="{00000000-0005-0000-0000-0000B6020000}"/>
    <cellStyle name="どちらでもない 3" xfId="697" xr:uid="{00000000-0005-0000-0000-0000B7020000}"/>
    <cellStyle name="どちらでもない 3 2" xfId="698" xr:uid="{00000000-0005-0000-0000-0000B8020000}"/>
    <cellStyle name="どちらでもない 4" xfId="699" xr:uid="{00000000-0005-0000-0000-0000B9020000}"/>
    <cellStyle name="どちらでもない 5" xfId="700" xr:uid="{00000000-0005-0000-0000-0000BA020000}"/>
    <cellStyle name="どちらでもない 6" xfId="701" xr:uid="{00000000-0005-0000-0000-0000BB020000}"/>
    <cellStyle name="どちらでもない 7" xfId="702" xr:uid="{00000000-0005-0000-0000-0000BC020000}"/>
    <cellStyle name="どちらでもない 8" xfId="703" xr:uid="{00000000-0005-0000-0000-0000BD020000}"/>
    <cellStyle name="どちらでもない 9" xfId="704" xr:uid="{00000000-0005-0000-0000-0000BE020000}"/>
    <cellStyle name="パーセント" xfId="1551" builtinId="5"/>
    <cellStyle name="パーセント 2" xfId="705" xr:uid="{00000000-0005-0000-0000-0000C0020000}"/>
    <cellStyle name="パーセント 2 2" xfId="706" xr:uid="{00000000-0005-0000-0000-0000C1020000}"/>
    <cellStyle name="パーセント 2 2 2" xfId="707" xr:uid="{00000000-0005-0000-0000-0000C2020000}"/>
    <cellStyle name="パーセント 2 2 2 2" xfId="1552" xr:uid="{00000000-0005-0000-0000-0000C3020000}"/>
    <cellStyle name="パーセント 2 2 3" xfId="1553" xr:uid="{00000000-0005-0000-0000-0000C4020000}"/>
    <cellStyle name="パーセント 2 3" xfId="708" xr:uid="{00000000-0005-0000-0000-0000C5020000}"/>
    <cellStyle name="パーセント 2 3 2" xfId="1554" xr:uid="{00000000-0005-0000-0000-0000C6020000}"/>
    <cellStyle name="パーセント 2 3 2 2" xfId="1555" xr:uid="{00000000-0005-0000-0000-0000C7020000}"/>
    <cellStyle name="パーセント 2 3 3" xfId="1556" xr:uid="{00000000-0005-0000-0000-0000C8020000}"/>
    <cellStyle name="パーセント 2 3 3 2" xfId="1557" xr:uid="{00000000-0005-0000-0000-0000C9020000}"/>
    <cellStyle name="パーセント 2 3 4" xfId="1558" xr:uid="{00000000-0005-0000-0000-0000CA020000}"/>
    <cellStyle name="パーセント 2 4" xfId="1559" xr:uid="{00000000-0005-0000-0000-0000CB020000}"/>
    <cellStyle name="パーセント 2 4 2" xfId="1549" xr:uid="{00000000-0005-0000-0000-0000CC020000}"/>
    <cellStyle name="パーセント 2 4 2 2" xfId="1560" xr:uid="{00000000-0005-0000-0000-0000CD020000}"/>
    <cellStyle name="パーセント 2 4 3" xfId="1561" xr:uid="{00000000-0005-0000-0000-0000CE020000}"/>
    <cellStyle name="パーセント 2 4 3 2" xfId="1562" xr:uid="{00000000-0005-0000-0000-0000CF020000}"/>
    <cellStyle name="パーセント 3" xfId="709" xr:uid="{00000000-0005-0000-0000-0000D0020000}"/>
    <cellStyle name="パーセント 3 2" xfId="1563" xr:uid="{00000000-0005-0000-0000-0000D1020000}"/>
    <cellStyle name="パーセント 3 3" xfId="1564" xr:uid="{00000000-0005-0000-0000-0000D2020000}"/>
    <cellStyle name="パーセント 3 3 2" xfId="1565" xr:uid="{00000000-0005-0000-0000-0000D3020000}"/>
    <cellStyle name="パーセント 3 3 2 2" xfId="1566" xr:uid="{00000000-0005-0000-0000-0000D4020000}"/>
    <cellStyle name="パーセント 3 3 3" xfId="1567" xr:uid="{00000000-0005-0000-0000-0000D5020000}"/>
    <cellStyle name="パーセント 3 3 3 2" xfId="1568" xr:uid="{00000000-0005-0000-0000-0000D6020000}"/>
    <cellStyle name="パーセント 3 3 4" xfId="1569" xr:uid="{00000000-0005-0000-0000-0000D7020000}"/>
    <cellStyle name="パーセント 3 4" xfId="1570" xr:uid="{00000000-0005-0000-0000-0000D8020000}"/>
    <cellStyle name="パーセント 3 4 2" xfId="1571" xr:uid="{00000000-0005-0000-0000-0000D9020000}"/>
    <cellStyle name="パーセント 3 5" xfId="1572" xr:uid="{00000000-0005-0000-0000-0000DA020000}"/>
    <cellStyle name="パーセント 3 5 2" xfId="1573" xr:uid="{00000000-0005-0000-0000-0000DB020000}"/>
    <cellStyle name="パーセント 4" xfId="710" xr:uid="{00000000-0005-0000-0000-0000DC020000}"/>
    <cellStyle name="パーセント 5" xfId="711" xr:uid="{00000000-0005-0000-0000-0000DD020000}"/>
    <cellStyle name="パーセント 6" xfId="1574" xr:uid="{00000000-0005-0000-0000-0000DE020000}"/>
    <cellStyle name="パーセント 7" xfId="1575" xr:uid="{00000000-0005-0000-0000-0000DF020000}"/>
    <cellStyle name="ハイパーリンク 2" xfId="1576" xr:uid="{00000000-0005-0000-0000-0000E0020000}"/>
    <cellStyle name="メモ 10" xfId="712" xr:uid="{00000000-0005-0000-0000-0000E1020000}"/>
    <cellStyle name="メモ 11" xfId="713" xr:uid="{00000000-0005-0000-0000-0000E2020000}"/>
    <cellStyle name="メモ 12" xfId="714" xr:uid="{00000000-0005-0000-0000-0000E3020000}"/>
    <cellStyle name="メモ 13" xfId="715" xr:uid="{00000000-0005-0000-0000-0000E4020000}"/>
    <cellStyle name="メモ 14" xfId="716" xr:uid="{00000000-0005-0000-0000-0000E5020000}"/>
    <cellStyle name="メモ 15" xfId="717" xr:uid="{00000000-0005-0000-0000-0000E6020000}"/>
    <cellStyle name="メモ 16" xfId="718" xr:uid="{00000000-0005-0000-0000-0000E7020000}"/>
    <cellStyle name="メモ 17" xfId="719" xr:uid="{00000000-0005-0000-0000-0000E8020000}"/>
    <cellStyle name="メモ 18" xfId="720" xr:uid="{00000000-0005-0000-0000-0000E9020000}"/>
    <cellStyle name="メモ 19" xfId="721" xr:uid="{00000000-0005-0000-0000-0000EA020000}"/>
    <cellStyle name="メモ 2" xfId="722" xr:uid="{00000000-0005-0000-0000-0000EB020000}"/>
    <cellStyle name="メモ 2 2" xfId="723" xr:uid="{00000000-0005-0000-0000-0000EC020000}"/>
    <cellStyle name="メモ 2 2 2" xfId="724" xr:uid="{00000000-0005-0000-0000-0000ED020000}"/>
    <cellStyle name="メモ 2 2 2 2" xfId="1391" xr:uid="{00000000-0005-0000-0000-0000EE020000}"/>
    <cellStyle name="メモ 2 2 2 2 2" xfId="1392" xr:uid="{00000000-0005-0000-0000-0000EF020000}"/>
    <cellStyle name="メモ 2 2 2 3" xfId="1393" xr:uid="{00000000-0005-0000-0000-0000F0020000}"/>
    <cellStyle name="メモ 2 2 3" xfId="725" xr:uid="{00000000-0005-0000-0000-0000F1020000}"/>
    <cellStyle name="メモ 2 2 3 2" xfId="1394" xr:uid="{00000000-0005-0000-0000-0000F2020000}"/>
    <cellStyle name="メモ 2 2 4" xfId="1577" xr:uid="{00000000-0005-0000-0000-0000F3020000}"/>
    <cellStyle name="メモ 2 2 4 2" xfId="1578" xr:uid="{00000000-0005-0000-0000-0000F4020000}"/>
    <cellStyle name="メモ 2 2 5" xfId="1579" xr:uid="{00000000-0005-0000-0000-0000F5020000}"/>
    <cellStyle name="メモ 2 2 6" xfId="1580" xr:uid="{00000000-0005-0000-0000-0000F6020000}"/>
    <cellStyle name="メモ 2 2 6 2" xfId="1581" xr:uid="{00000000-0005-0000-0000-0000F7020000}"/>
    <cellStyle name="メモ 20" xfId="726" xr:uid="{00000000-0005-0000-0000-0000F8020000}"/>
    <cellStyle name="メモ 21" xfId="727" xr:uid="{00000000-0005-0000-0000-0000F9020000}"/>
    <cellStyle name="メモ 22" xfId="728" xr:uid="{00000000-0005-0000-0000-0000FA020000}"/>
    <cellStyle name="メモ 23" xfId="729" xr:uid="{00000000-0005-0000-0000-0000FB020000}"/>
    <cellStyle name="メモ 24" xfId="730" xr:uid="{00000000-0005-0000-0000-0000FC020000}"/>
    <cellStyle name="メモ 25" xfId="731" xr:uid="{00000000-0005-0000-0000-0000FD020000}"/>
    <cellStyle name="メモ 3" xfId="732" xr:uid="{00000000-0005-0000-0000-0000FE020000}"/>
    <cellStyle name="メモ 3 2" xfId="733" xr:uid="{00000000-0005-0000-0000-0000FF020000}"/>
    <cellStyle name="メモ 3 2 2" xfId="1395" xr:uid="{00000000-0005-0000-0000-000000030000}"/>
    <cellStyle name="メモ 3 2 2 2" xfId="1396" xr:uid="{00000000-0005-0000-0000-000001030000}"/>
    <cellStyle name="メモ 3 2 3" xfId="1397" xr:uid="{00000000-0005-0000-0000-000002030000}"/>
    <cellStyle name="メモ 3 3" xfId="734" xr:uid="{00000000-0005-0000-0000-000003030000}"/>
    <cellStyle name="メモ 3 3 2" xfId="1398" xr:uid="{00000000-0005-0000-0000-000004030000}"/>
    <cellStyle name="メモ 3 4" xfId="1582" xr:uid="{00000000-0005-0000-0000-000005030000}"/>
    <cellStyle name="メモ 3 4 2" xfId="1583" xr:uid="{00000000-0005-0000-0000-000006030000}"/>
    <cellStyle name="メモ 3 5" xfId="1584" xr:uid="{00000000-0005-0000-0000-000007030000}"/>
    <cellStyle name="メモ 3 6" xfId="1585" xr:uid="{00000000-0005-0000-0000-000008030000}"/>
    <cellStyle name="メモ 3 6 2" xfId="1586" xr:uid="{00000000-0005-0000-0000-000009030000}"/>
    <cellStyle name="メモ 4" xfId="735" xr:uid="{00000000-0005-0000-0000-00000A030000}"/>
    <cellStyle name="メモ 4 2" xfId="736" xr:uid="{00000000-0005-0000-0000-00000B030000}"/>
    <cellStyle name="メモ 4 2 2" xfId="1399" xr:uid="{00000000-0005-0000-0000-00000C030000}"/>
    <cellStyle name="メモ 4 2 2 2" xfId="1400" xr:uid="{00000000-0005-0000-0000-00000D030000}"/>
    <cellStyle name="メモ 4 2 3" xfId="1401" xr:uid="{00000000-0005-0000-0000-00000E030000}"/>
    <cellStyle name="メモ 4 3" xfId="737" xr:uid="{00000000-0005-0000-0000-00000F030000}"/>
    <cellStyle name="メモ 4 3 2" xfId="1402" xr:uid="{00000000-0005-0000-0000-000010030000}"/>
    <cellStyle name="メモ 4 4" xfId="1587" xr:uid="{00000000-0005-0000-0000-000011030000}"/>
    <cellStyle name="メモ 4 4 2" xfId="1588" xr:uid="{00000000-0005-0000-0000-000012030000}"/>
    <cellStyle name="メモ 4 5" xfId="1589" xr:uid="{00000000-0005-0000-0000-000013030000}"/>
    <cellStyle name="メモ 4 6" xfId="1590" xr:uid="{00000000-0005-0000-0000-000014030000}"/>
    <cellStyle name="メモ 4 6 2" xfId="1591" xr:uid="{00000000-0005-0000-0000-000015030000}"/>
    <cellStyle name="メモ 5" xfId="738" xr:uid="{00000000-0005-0000-0000-000016030000}"/>
    <cellStyle name="メモ 6" xfId="739" xr:uid="{00000000-0005-0000-0000-000017030000}"/>
    <cellStyle name="メモ 7" xfId="740" xr:uid="{00000000-0005-0000-0000-000018030000}"/>
    <cellStyle name="メモ 8" xfId="741" xr:uid="{00000000-0005-0000-0000-000019030000}"/>
    <cellStyle name="メモ 9" xfId="742" xr:uid="{00000000-0005-0000-0000-00001A030000}"/>
    <cellStyle name="リンク セル 10" xfId="743" xr:uid="{00000000-0005-0000-0000-00001B030000}"/>
    <cellStyle name="リンク セル 11" xfId="744" xr:uid="{00000000-0005-0000-0000-00001C030000}"/>
    <cellStyle name="リンク セル 12" xfId="745" xr:uid="{00000000-0005-0000-0000-00001D030000}"/>
    <cellStyle name="リンク セル 13" xfId="746" xr:uid="{00000000-0005-0000-0000-00001E030000}"/>
    <cellStyle name="リンク セル 14" xfId="747" xr:uid="{00000000-0005-0000-0000-00001F030000}"/>
    <cellStyle name="リンク セル 15" xfId="748" xr:uid="{00000000-0005-0000-0000-000020030000}"/>
    <cellStyle name="リンク セル 16" xfId="749" xr:uid="{00000000-0005-0000-0000-000021030000}"/>
    <cellStyle name="リンク セル 17" xfId="750" xr:uid="{00000000-0005-0000-0000-000022030000}"/>
    <cellStyle name="リンク セル 18" xfId="751" xr:uid="{00000000-0005-0000-0000-000023030000}"/>
    <cellStyle name="リンク セル 19" xfId="752" xr:uid="{00000000-0005-0000-0000-000024030000}"/>
    <cellStyle name="リンク セル 2" xfId="753" xr:uid="{00000000-0005-0000-0000-000025030000}"/>
    <cellStyle name="リンク セル 2 2" xfId="754" xr:uid="{00000000-0005-0000-0000-000026030000}"/>
    <cellStyle name="リンク セル 20" xfId="755" xr:uid="{00000000-0005-0000-0000-000027030000}"/>
    <cellStyle name="リンク セル 21" xfId="756" xr:uid="{00000000-0005-0000-0000-000028030000}"/>
    <cellStyle name="リンク セル 22" xfId="757" xr:uid="{00000000-0005-0000-0000-000029030000}"/>
    <cellStyle name="リンク セル 23" xfId="758" xr:uid="{00000000-0005-0000-0000-00002A030000}"/>
    <cellStyle name="リンク セル 24" xfId="759" xr:uid="{00000000-0005-0000-0000-00002B030000}"/>
    <cellStyle name="リンク セル 25" xfId="760" xr:uid="{00000000-0005-0000-0000-00002C030000}"/>
    <cellStyle name="リンク セル 3" xfId="761" xr:uid="{00000000-0005-0000-0000-00002D030000}"/>
    <cellStyle name="リンク セル 3 2" xfId="762" xr:uid="{00000000-0005-0000-0000-00002E030000}"/>
    <cellStyle name="リンク セル 4" xfId="763" xr:uid="{00000000-0005-0000-0000-00002F030000}"/>
    <cellStyle name="リンク セル 5" xfId="764" xr:uid="{00000000-0005-0000-0000-000030030000}"/>
    <cellStyle name="リンク セル 6" xfId="765" xr:uid="{00000000-0005-0000-0000-000031030000}"/>
    <cellStyle name="リンク セル 7" xfId="766" xr:uid="{00000000-0005-0000-0000-000032030000}"/>
    <cellStyle name="リンク セル 8" xfId="767" xr:uid="{00000000-0005-0000-0000-000033030000}"/>
    <cellStyle name="リンク セル 9" xfId="768" xr:uid="{00000000-0005-0000-0000-000034030000}"/>
    <cellStyle name="悪い 10" xfId="769" xr:uid="{00000000-0005-0000-0000-000035030000}"/>
    <cellStyle name="悪い 11" xfId="770" xr:uid="{00000000-0005-0000-0000-000036030000}"/>
    <cellStyle name="悪い 12" xfId="771" xr:uid="{00000000-0005-0000-0000-000037030000}"/>
    <cellStyle name="悪い 13" xfId="772" xr:uid="{00000000-0005-0000-0000-000038030000}"/>
    <cellStyle name="悪い 14" xfId="773" xr:uid="{00000000-0005-0000-0000-000039030000}"/>
    <cellStyle name="悪い 15" xfId="774" xr:uid="{00000000-0005-0000-0000-00003A030000}"/>
    <cellStyle name="悪い 16" xfId="775" xr:uid="{00000000-0005-0000-0000-00003B030000}"/>
    <cellStyle name="悪い 17" xfId="776" xr:uid="{00000000-0005-0000-0000-00003C030000}"/>
    <cellStyle name="悪い 18" xfId="777" xr:uid="{00000000-0005-0000-0000-00003D030000}"/>
    <cellStyle name="悪い 19" xfId="778" xr:uid="{00000000-0005-0000-0000-00003E030000}"/>
    <cellStyle name="悪い 2" xfId="779" xr:uid="{00000000-0005-0000-0000-00003F030000}"/>
    <cellStyle name="悪い 2 2" xfId="780" xr:uid="{00000000-0005-0000-0000-000040030000}"/>
    <cellStyle name="悪い 2 3" xfId="1403" xr:uid="{00000000-0005-0000-0000-000041030000}"/>
    <cellStyle name="悪い 20" xfId="781" xr:uid="{00000000-0005-0000-0000-000042030000}"/>
    <cellStyle name="悪い 21" xfId="782" xr:uid="{00000000-0005-0000-0000-000043030000}"/>
    <cellStyle name="悪い 22" xfId="783" xr:uid="{00000000-0005-0000-0000-000044030000}"/>
    <cellStyle name="悪い 23" xfId="784" xr:uid="{00000000-0005-0000-0000-000045030000}"/>
    <cellStyle name="悪い 24" xfId="785" xr:uid="{00000000-0005-0000-0000-000046030000}"/>
    <cellStyle name="悪い 25" xfId="786" xr:uid="{00000000-0005-0000-0000-000047030000}"/>
    <cellStyle name="悪い 3" xfId="787" xr:uid="{00000000-0005-0000-0000-000048030000}"/>
    <cellStyle name="悪い 3 2" xfId="788" xr:uid="{00000000-0005-0000-0000-000049030000}"/>
    <cellStyle name="悪い 4" xfId="789" xr:uid="{00000000-0005-0000-0000-00004A030000}"/>
    <cellStyle name="悪い 5" xfId="790" xr:uid="{00000000-0005-0000-0000-00004B030000}"/>
    <cellStyle name="悪い 6" xfId="791" xr:uid="{00000000-0005-0000-0000-00004C030000}"/>
    <cellStyle name="悪い 7" xfId="792" xr:uid="{00000000-0005-0000-0000-00004D030000}"/>
    <cellStyle name="悪い 8" xfId="793" xr:uid="{00000000-0005-0000-0000-00004E030000}"/>
    <cellStyle name="悪い 9" xfId="794" xr:uid="{00000000-0005-0000-0000-00004F030000}"/>
    <cellStyle name="計算 10" xfId="795" xr:uid="{00000000-0005-0000-0000-000050030000}"/>
    <cellStyle name="計算 11" xfId="796" xr:uid="{00000000-0005-0000-0000-000051030000}"/>
    <cellStyle name="計算 12" xfId="797" xr:uid="{00000000-0005-0000-0000-000052030000}"/>
    <cellStyle name="計算 13" xfId="798" xr:uid="{00000000-0005-0000-0000-000053030000}"/>
    <cellStyle name="計算 14" xfId="799" xr:uid="{00000000-0005-0000-0000-000054030000}"/>
    <cellStyle name="計算 15" xfId="800" xr:uid="{00000000-0005-0000-0000-000055030000}"/>
    <cellStyle name="計算 16" xfId="801" xr:uid="{00000000-0005-0000-0000-000056030000}"/>
    <cellStyle name="計算 17" xfId="802" xr:uid="{00000000-0005-0000-0000-000057030000}"/>
    <cellStyle name="計算 18" xfId="803" xr:uid="{00000000-0005-0000-0000-000058030000}"/>
    <cellStyle name="計算 19" xfId="804" xr:uid="{00000000-0005-0000-0000-000059030000}"/>
    <cellStyle name="計算 2" xfId="805" xr:uid="{00000000-0005-0000-0000-00005A030000}"/>
    <cellStyle name="計算 2 2" xfId="806" xr:uid="{00000000-0005-0000-0000-00005B030000}"/>
    <cellStyle name="計算 2 2 2" xfId="807" xr:uid="{00000000-0005-0000-0000-00005C030000}"/>
    <cellStyle name="計算 2 2 2 2" xfId="1404" xr:uid="{00000000-0005-0000-0000-00005D030000}"/>
    <cellStyle name="計算 2 2 2 2 2" xfId="1405" xr:uid="{00000000-0005-0000-0000-00005E030000}"/>
    <cellStyle name="計算 2 2 2 3" xfId="1406" xr:uid="{00000000-0005-0000-0000-00005F030000}"/>
    <cellStyle name="計算 2 2 3" xfId="808" xr:uid="{00000000-0005-0000-0000-000060030000}"/>
    <cellStyle name="計算 2 2 3 2" xfId="1407" xr:uid="{00000000-0005-0000-0000-000061030000}"/>
    <cellStyle name="計算 2 2 4" xfId="1592" xr:uid="{00000000-0005-0000-0000-000062030000}"/>
    <cellStyle name="計算 2 2 4 2" xfId="1593" xr:uid="{00000000-0005-0000-0000-000063030000}"/>
    <cellStyle name="計算 2 2 5" xfId="1594" xr:uid="{00000000-0005-0000-0000-000064030000}"/>
    <cellStyle name="計算 2 2 6" xfId="1595" xr:uid="{00000000-0005-0000-0000-000065030000}"/>
    <cellStyle name="計算 2 2 6 2" xfId="1596" xr:uid="{00000000-0005-0000-0000-000066030000}"/>
    <cellStyle name="計算 20" xfId="809" xr:uid="{00000000-0005-0000-0000-000067030000}"/>
    <cellStyle name="計算 21" xfId="810" xr:uid="{00000000-0005-0000-0000-000068030000}"/>
    <cellStyle name="計算 22" xfId="811" xr:uid="{00000000-0005-0000-0000-000069030000}"/>
    <cellStyle name="計算 23" xfId="812" xr:uid="{00000000-0005-0000-0000-00006A030000}"/>
    <cellStyle name="計算 24" xfId="813" xr:uid="{00000000-0005-0000-0000-00006B030000}"/>
    <cellStyle name="計算 25" xfId="814" xr:uid="{00000000-0005-0000-0000-00006C030000}"/>
    <cellStyle name="計算 3" xfId="815" xr:uid="{00000000-0005-0000-0000-00006D030000}"/>
    <cellStyle name="計算 3 2" xfId="816" xr:uid="{00000000-0005-0000-0000-00006E030000}"/>
    <cellStyle name="計算 3 2 2" xfId="1408" xr:uid="{00000000-0005-0000-0000-00006F030000}"/>
    <cellStyle name="計算 3 2 2 2" xfId="1409" xr:uid="{00000000-0005-0000-0000-000070030000}"/>
    <cellStyle name="計算 3 2 3" xfId="1410" xr:uid="{00000000-0005-0000-0000-000071030000}"/>
    <cellStyle name="計算 3 3" xfId="817" xr:uid="{00000000-0005-0000-0000-000072030000}"/>
    <cellStyle name="計算 3 3 2" xfId="1411" xr:uid="{00000000-0005-0000-0000-000073030000}"/>
    <cellStyle name="計算 3 4" xfId="1597" xr:uid="{00000000-0005-0000-0000-000074030000}"/>
    <cellStyle name="計算 3 4 2" xfId="1598" xr:uid="{00000000-0005-0000-0000-000075030000}"/>
    <cellStyle name="計算 3 5" xfId="1599" xr:uid="{00000000-0005-0000-0000-000076030000}"/>
    <cellStyle name="計算 3 6" xfId="1600" xr:uid="{00000000-0005-0000-0000-000077030000}"/>
    <cellStyle name="計算 3 6 2" xfId="1601" xr:uid="{00000000-0005-0000-0000-000078030000}"/>
    <cellStyle name="計算 4" xfId="818" xr:uid="{00000000-0005-0000-0000-000079030000}"/>
    <cellStyle name="計算 4 2" xfId="819" xr:uid="{00000000-0005-0000-0000-00007A030000}"/>
    <cellStyle name="計算 4 2 2" xfId="1412" xr:uid="{00000000-0005-0000-0000-00007B030000}"/>
    <cellStyle name="計算 4 2 2 2" xfId="1413" xr:uid="{00000000-0005-0000-0000-00007C030000}"/>
    <cellStyle name="計算 4 2 3" xfId="1414" xr:uid="{00000000-0005-0000-0000-00007D030000}"/>
    <cellStyle name="計算 4 3" xfId="820" xr:uid="{00000000-0005-0000-0000-00007E030000}"/>
    <cellStyle name="計算 4 3 2" xfId="1415" xr:uid="{00000000-0005-0000-0000-00007F030000}"/>
    <cellStyle name="計算 4 4" xfId="1602" xr:uid="{00000000-0005-0000-0000-000080030000}"/>
    <cellStyle name="計算 4 4 2" xfId="1603" xr:uid="{00000000-0005-0000-0000-000081030000}"/>
    <cellStyle name="計算 4 5" xfId="1604" xr:uid="{00000000-0005-0000-0000-000082030000}"/>
    <cellStyle name="計算 4 6" xfId="1605" xr:uid="{00000000-0005-0000-0000-000083030000}"/>
    <cellStyle name="計算 4 6 2" xfId="1606" xr:uid="{00000000-0005-0000-0000-000084030000}"/>
    <cellStyle name="計算 5" xfId="821" xr:uid="{00000000-0005-0000-0000-000085030000}"/>
    <cellStyle name="計算 6" xfId="822" xr:uid="{00000000-0005-0000-0000-000086030000}"/>
    <cellStyle name="計算 7" xfId="823" xr:uid="{00000000-0005-0000-0000-000087030000}"/>
    <cellStyle name="計算 8" xfId="824" xr:uid="{00000000-0005-0000-0000-000088030000}"/>
    <cellStyle name="計算 9" xfId="825" xr:uid="{00000000-0005-0000-0000-000089030000}"/>
    <cellStyle name="警告文 10" xfId="826" xr:uid="{00000000-0005-0000-0000-00008A030000}"/>
    <cellStyle name="警告文 11" xfId="827" xr:uid="{00000000-0005-0000-0000-00008B030000}"/>
    <cellStyle name="警告文 12" xfId="828" xr:uid="{00000000-0005-0000-0000-00008C030000}"/>
    <cellStyle name="警告文 13" xfId="829" xr:uid="{00000000-0005-0000-0000-00008D030000}"/>
    <cellStyle name="警告文 14" xfId="830" xr:uid="{00000000-0005-0000-0000-00008E030000}"/>
    <cellStyle name="警告文 15" xfId="831" xr:uid="{00000000-0005-0000-0000-00008F030000}"/>
    <cellStyle name="警告文 16" xfId="832" xr:uid="{00000000-0005-0000-0000-000090030000}"/>
    <cellStyle name="警告文 17" xfId="833" xr:uid="{00000000-0005-0000-0000-000091030000}"/>
    <cellStyle name="警告文 18" xfId="834" xr:uid="{00000000-0005-0000-0000-000092030000}"/>
    <cellStyle name="警告文 19" xfId="835" xr:uid="{00000000-0005-0000-0000-000093030000}"/>
    <cellStyle name="警告文 2" xfId="836" xr:uid="{00000000-0005-0000-0000-000094030000}"/>
    <cellStyle name="警告文 2 2" xfId="837" xr:uid="{00000000-0005-0000-0000-000095030000}"/>
    <cellStyle name="警告文 20" xfId="838" xr:uid="{00000000-0005-0000-0000-000096030000}"/>
    <cellStyle name="警告文 21" xfId="839" xr:uid="{00000000-0005-0000-0000-000097030000}"/>
    <cellStyle name="警告文 22" xfId="840" xr:uid="{00000000-0005-0000-0000-000098030000}"/>
    <cellStyle name="警告文 23" xfId="841" xr:uid="{00000000-0005-0000-0000-000099030000}"/>
    <cellStyle name="警告文 24" xfId="842" xr:uid="{00000000-0005-0000-0000-00009A030000}"/>
    <cellStyle name="警告文 25" xfId="843" xr:uid="{00000000-0005-0000-0000-00009B030000}"/>
    <cellStyle name="警告文 3" xfId="844" xr:uid="{00000000-0005-0000-0000-00009C030000}"/>
    <cellStyle name="警告文 3 2" xfId="845" xr:uid="{00000000-0005-0000-0000-00009D030000}"/>
    <cellStyle name="警告文 4" xfId="846" xr:uid="{00000000-0005-0000-0000-00009E030000}"/>
    <cellStyle name="警告文 5" xfId="847" xr:uid="{00000000-0005-0000-0000-00009F030000}"/>
    <cellStyle name="警告文 6" xfId="848" xr:uid="{00000000-0005-0000-0000-0000A0030000}"/>
    <cellStyle name="警告文 7" xfId="849" xr:uid="{00000000-0005-0000-0000-0000A1030000}"/>
    <cellStyle name="警告文 8" xfId="850" xr:uid="{00000000-0005-0000-0000-0000A2030000}"/>
    <cellStyle name="警告文 9" xfId="851" xr:uid="{00000000-0005-0000-0000-0000A3030000}"/>
    <cellStyle name="桁区切り" xfId="1" builtinId="6"/>
    <cellStyle name="桁区切り 2" xfId="852" xr:uid="{00000000-0005-0000-0000-0000A5030000}"/>
    <cellStyle name="桁区切り 2 2" xfId="853" xr:uid="{00000000-0005-0000-0000-0000A6030000}"/>
    <cellStyle name="桁区切り 2 2 2" xfId="854" xr:uid="{00000000-0005-0000-0000-0000A7030000}"/>
    <cellStyle name="桁区切り 2 2 2 2" xfId="1607" xr:uid="{00000000-0005-0000-0000-0000A8030000}"/>
    <cellStyle name="桁区切り 2 2 2 2 2" xfId="1608" xr:uid="{00000000-0005-0000-0000-0000A9030000}"/>
    <cellStyle name="桁区切り 2 2 2 3" xfId="1609" xr:uid="{00000000-0005-0000-0000-0000AA030000}"/>
    <cellStyle name="桁区切り 2 2 3" xfId="1610" xr:uid="{00000000-0005-0000-0000-0000AB030000}"/>
    <cellStyle name="桁区切り 2 2 3 2" xfId="1611" xr:uid="{00000000-0005-0000-0000-0000AC030000}"/>
    <cellStyle name="桁区切り 2 2 3 2 2" xfId="1612" xr:uid="{00000000-0005-0000-0000-0000AD030000}"/>
    <cellStyle name="桁区切り 2 2 3 3" xfId="1613" xr:uid="{00000000-0005-0000-0000-0000AE030000}"/>
    <cellStyle name="桁区切り 2 2 3 3 2" xfId="1614" xr:uid="{00000000-0005-0000-0000-0000AF030000}"/>
    <cellStyle name="桁区切り 2 2 3 4" xfId="1615" xr:uid="{00000000-0005-0000-0000-0000B0030000}"/>
    <cellStyle name="桁区切り 2 2 4" xfId="1616" xr:uid="{00000000-0005-0000-0000-0000B1030000}"/>
    <cellStyle name="桁区切り 2 3" xfId="855" xr:uid="{00000000-0005-0000-0000-0000B2030000}"/>
    <cellStyle name="桁区切り 2 3 2" xfId="1617" xr:uid="{00000000-0005-0000-0000-0000B3030000}"/>
    <cellStyle name="桁区切り 2 3 2 2" xfId="1618" xr:uid="{00000000-0005-0000-0000-0000B4030000}"/>
    <cellStyle name="桁区切り 2 3 3" xfId="1619" xr:uid="{00000000-0005-0000-0000-0000B5030000}"/>
    <cellStyle name="桁区切り 2 4" xfId="1416" xr:uid="{00000000-0005-0000-0000-0000B6030000}"/>
    <cellStyle name="桁区切り 2 5" xfId="1417" xr:uid="{00000000-0005-0000-0000-0000B7030000}"/>
    <cellStyle name="桁区切り 2 5 2" xfId="1418" xr:uid="{00000000-0005-0000-0000-0000B8030000}"/>
    <cellStyle name="桁区切り 2 5 3" xfId="1419" xr:uid="{00000000-0005-0000-0000-0000B9030000}"/>
    <cellStyle name="桁区切り 2 5 3 2" xfId="1420" xr:uid="{00000000-0005-0000-0000-0000BA030000}"/>
    <cellStyle name="桁区切り 2 6" xfId="1421" xr:uid="{00000000-0005-0000-0000-0000BB030000}"/>
    <cellStyle name="桁区切り 2 6 2" xfId="1620" xr:uid="{00000000-0005-0000-0000-0000BC030000}"/>
    <cellStyle name="桁区切り 2 7" xfId="1422" xr:uid="{00000000-0005-0000-0000-0000BD030000}"/>
    <cellStyle name="桁区切り 2 8" xfId="1423" xr:uid="{00000000-0005-0000-0000-0000BE030000}"/>
    <cellStyle name="桁区切り 2 8 2" xfId="1424" xr:uid="{00000000-0005-0000-0000-0000BF030000}"/>
    <cellStyle name="桁区切り 2 8 2 2" xfId="1425" xr:uid="{00000000-0005-0000-0000-0000C0030000}"/>
    <cellStyle name="桁区切り 2 8 2 2 2" xfId="1426" xr:uid="{00000000-0005-0000-0000-0000C1030000}"/>
    <cellStyle name="桁区切り 2 8 2 2 2 2" xfId="1427" xr:uid="{00000000-0005-0000-0000-0000C2030000}"/>
    <cellStyle name="桁区切り 2 8 2 2 2 2 2" xfId="1428" xr:uid="{00000000-0005-0000-0000-0000C3030000}"/>
    <cellStyle name="桁区切り 2 8 2 3" xfId="1429" xr:uid="{00000000-0005-0000-0000-0000C4030000}"/>
    <cellStyle name="桁区切り 2 8 2 3 2" xfId="1430" xr:uid="{00000000-0005-0000-0000-0000C5030000}"/>
    <cellStyle name="桁区切り 2 8 2 3 2 2" xfId="1431" xr:uid="{00000000-0005-0000-0000-0000C6030000}"/>
    <cellStyle name="桁区切り 2 9" xfId="1621" xr:uid="{00000000-0005-0000-0000-0000C7030000}"/>
    <cellStyle name="桁区切り 3" xfId="856" xr:uid="{00000000-0005-0000-0000-0000C8030000}"/>
    <cellStyle name="桁区切り 3 2" xfId="857" xr:uid="{00000000-0005-0000-0000-0000C9030000}"/>
    <cellStyle name="桁区切り 3 3" xfId="1622" xr:uid="{00000000-0005-0000-0000-0000CA030000}"/>
    <cellStyle name="桁区切り 3 3 2" xfId="1623" xr:uid="{00000000-0005-0000-0000-0000CB030000}"/>
    <cellStyle name="桁区切り 3 3 2 2" xfId="1624" xr:uid="{00000000-0005-0000-0000-0000CC030000}"/>
    <cellStyle name="桁区切り 3 3 3" xfId="1625" xr:uid="{00000000-0005-0000-0000-0000CD030000}"/>
    <cellStyle name="桁区切り 3 4" xfId="1626" xr:uid="{00000000-0005-0000-0000-0000CE030000}"/>
    <cellStyle name="桁区切り 3 4 2" xfId="1627" xr:uid="{00000000-0005-0000-0000-0000CF030000}"/>
    <cellStyle name="桁区切り 3 5" xfId="1432" xr:uid="{00000000-0005-0000-0000-0000D0030000}"/>
    <cellStyle name="桁区切り 4" xfId="858" xr:uid="{00000000-0005-0000-0000-0000D1030000}"/>
    <cellStyle name="桁区切り 4 2" xfId="1433" xr:uid="{00000000-0005-0000-0000-0000D2030000}"/>
    <cellStyle name="桁区切り 4 2 2" xfId="1628" xr:uid="{00000000-0005-0000-0000-0000D3030000}"/>
    <cellStyle name="桁区切り 4 2 2 2" xfId="1629" xr:uid="{00000000-0005-0000-0000-0000D4030000}"/>
    <cellStyle name="桁区切り 4 2 3" xfId="1630" xr:uid="{00000000-0005-0000-0000-0000D5030000}"/>
    <cellStyle name="桁区切り 4 3" xfId="1631" xr:uid="{00000000-0005-0000-0000-0000D6030000}"/>
    <cellStyle name="桁区切り 4 3 2" xfId="1632" xr:uid="{00000000-0005-0000-0000-0000D7030000}"/>
    <cellStyle name="桁区切り 4 4" xfId="1633" xr:uid="{00000000-0005-0000-0000-0000D8030000}"/>
    <cellStyle name="桁区切り 5" xfId="1434" xr:uid="{00000000-0005-0000-0000-0000D9030000}"/>
    <cellStyle name="桁区切り 5 2" xfId="1634" xr:uid="{00000000-0005-0000-0000-0000DA030000}"/>
    <cellStyle name="桁区切り 5 2 2" xfId="1635" xr:uid="{00000000-0005-0000-0000-0000DB030000}"/>
    <cellStyle name="桁区切り 5 3" xfId="1636" xr:uid="{00000000-0005-0000-0000-0000DC030000}"/>
    <cellStyle name="桁区切り 6" xfId="1435" xr:uid="{00000000-0005-0000-0000-0000DD030000}"/>
    <cellStyle name="桁区切り 7" xfId="1436" xr:uid="{00000000-0005-0000-0000-0000DE030000}"/>
    <cellStyle name="桁区切り 8" xfId="1437" xr:uid="{00000000-0005-0000-0000-0000DF030000}"/>
    <cellStyle name="桁区切り 8 2" xfId="1438" xr:uid="{00000000-0005-0000-0000-0000E0030000}"/>
    <cellStyle name="桁区切り 9" xfId="1637" xr:uid="{00000000-0005-0000-0000-0000E1030000}"/>
    <cellStyle name="桁区切り 9 2" xfId="1638" xr:uid="{00000000-0005-0000-0000-0000E2030000}"/>
    <cellStyle name="桁区切り 9 2 2" xfId="1639" xr:uid="{00000000-0005-0000-0000-0000E3030000}"/>
    <cellStyle name="見出し 1 10" xfId="859" xr:uid="{00000000-0005-0000-0000-0000E4030000}"/>
    <cellStyle name="見出し 1 11" xfId="860" xr:uid="{00000000-0005-0000-0000-0000E5030000}"/>
    <cellStyle name="見出し 1 12" xfId="861" xr:uid="{00000000-0005-0000-0000-0000E6030000}"/>
    <cellStyle name="見出し 1 13" xfId="862" xr:uid="{00000000-0005-0000-0000-0000E7030000}"/>
    <cellStyle name="見出し 1 14" xfId="863" xr:uid="{00000000-0005-0000-0000-0000E8030000}"/>
    <cellStyle name="見出し 1 15" xfId="864" xr:uid="{00000000-0005-0000-0000-0000E9030000}"/>
    <cellStyle name="見出し 1 16" xfId="865" xr:uid="{00000000-0005-0000-0000-0000EA030000}"/>
    <cellStyle name="見出し 1 17" xfId="866" xr:uid="{00000000-0005-0000-0000-0000EB030000}"/>
    <cellStyle name="見出し 1 18" xfId="867" xr:uid="{00000000-0005-0000-0000-0000EC030000}"/>
    <cellStyle name="見出し 1 19" xfId="868" xr:uid="{00000000-0005-0000-0000-0000ED030000}"/>
    <cellStyle name="見出し 1 2" xfId="869" xr:uid="{00000000-0005-0000-0000-0000EE030000}"/>
    <cellStyle name="見出し 1 2 2" xfId="870" xr:uid="{00000000-0005-0000-0000-0000EF030000}"/>
    <cellStyle name="見出し 1 20" xfId="871" xr:uid="{00000000-0005-0000-0000-0000F0030000}"/>
    <cellStyle name="見出し 1 21" xfId="872" xr:uid="{00000000-0005-0000-0000-0000F1030000}"/>
    <cellStyle name="見出し 1 22" xfId="873" xr:uid="{00000000-0005-0000-0000-0000F2030000}"/>
    <cellStyle name="見出し 1 23" xfId="874" xr:uid="{00000000-0005-0000-0000-0000F3030000}"/>
    <cellStyle name="見出し 1 24" xfId="875" xr:uid="{00000000-0005-0000-0000-0000F4030000}"/>
    <cellStyle name="見出し 1 25" xfId="876" xr:uid="{00000000-0005-0000-0000-0000F5030000}"/>
    <cellStyle name="見出し 1 3" xfId="877" xr:uid="{00000000-0005-0000-0000-0000F6030000}"/>
    <cellStyle name="見出し 1 3 2" xfId="878" xr:uid="{00000000-0005-0000-0000-0000F7030000}"/>
    <cellStyle name="見出し 1 4" xfId="879" xr:uid="{00000000-0005-0000-0000-0000F8030000}"/>
    <cellStyle name="見出し 1 5" xfId="880" xr:uid="{00000000-0005-0000-0000-0000F9030000}"/>
    <cellStyle name="見出し 1 6" xfId="881" xr:uid="{00000000-0005-0000-0000-0000FA030000}"/>
    <cellStyle name="見出し 1 7" xfId="882" xr:uid="{00000000-0005-0000-0000-0000FB030000}"/>
    <cellStyle name="見出し 1 8" xfId="883" xr:uid="{00000000-0005-0000-0000-0000FC030000}"/>
    <cellStyle name="見出し 1 9" xfId="884" xr:uid="{00000000-0005-0000-0000-0000FD030000}"/>
    <cellStyle name="見出し 2 10" xfId="885" xr:uid="{00000000-0005-0000-0000-0000FE030000}"/>
    <cellStyle name="見出し 2 11" xfId="886" xr:uid="{00000000-0005-0000-0000-0000FF030000}"/>
    <cellStyle name="見出し 2 12" xfId="887" xr:uid="{00000000-0005-0000-0000-000000040000}"/>
    <cellStyle name="見出し 2 13" xfId="888" xr:uid="{00000000-0005-0000-0000-000001040000}"/>
    <cellStyle name="見出し 2 14" xfId="889" xr:uid="{00000000-0005-0000-0000-000002040000}"/>
    <cellStyle name="見出し 2 15" xfId="890" xr:uid="{00000000-0005-0000-0000-000003040000}"/>
    <cellStyle name="見出し 2 16" xfId="891" xr:uid="{00000000-0005-0000-0000-000004040000}"/>
    <cellStyle name="見出し 2 17" xfId="892" xr:uid="{00000000-0005-0000-0000-000005040000}"/>
    <cellStyle name="見出し 2 18" xfId="893" xr:uid="{00000000-0005-0000-0000-000006040000}"/>
    <cellStyle name="見出し 2 19" xfId="894" xr:uid="{00000000-0005-0000-0000-000007040000}"/>
    <cellStyle name="見出し 2 2" xfId="895" xr:uid="{00000000-0005-0000-0000-000008040000}"/>
    <cellStyle name="見出し 2 2 2" xfId="896" xr:uid="{00000000-0005-0000-0000-000009040000}"/>
    <cellStyle name="見出し 2 20" xfId="897" xr:uid="{00000000-0005-0000-0000-00000A040000}"/>
    <cellStyle name="見出し 2 21" xfId="898" xr:uid="{00000000-0005-0000-0000-00000B040000}"/>
    <cellStyle name="見出し 2 22" xfId="899" xr:uid="{00000000-0005-0000-0000-00000C040000}"/>
    <cellStyle name="見出し 2 23" xfId="900" xr:uid="{00000000-0005-0000-0000-00000D040000}"/>
    <cellStyle name="見出し 2 24" xfId="901" xr:uid="{00000000-0005-0000-0000-00000E040000}"/>
    <cellStyle name="見出し 2 25" xfId="902" xr:uid="{00000000-0005-0000-0000-00000F040000}"/>
    <cellStyle name="見出し 2 3" xfId="903" xr:uid="{00000000-0005-0000-0000-000010040000}"/>
    <cellStyle name="見出し 2 3 2" xfId="904" xr:uid="{00000000-0005-0000-0000-000011040000}"/>
    <cellStyle name="見出し 2 4" xfId="905" xr:uid="{00000000-0005-0000-0000-000012040000}"/>
    <cellStyle name="見出し 2 5" xfId="906" xr:uid="{00000000-0005-0000-0000-000013040000}"/>
    <cellStyle name="見出し 2 6" xfId="907" xr:uid="{00000000-0005-0000-0000-000014040000}"/>
    <cellStyle name="見出し 2 7" xfId="908" xr:uid="{00000000-0005-0000-0000-000015040000}"/>
    <cellStyle name="見出し 2 8" xfId="909" xr:uid="{00000000-0005-0000-0000-000016040000}"/>
    <cellStyle name="見出し 2 9" xfId="910" xr:uid="{00000000-0005-0000-0000-000017040000}"/>
    <cellStyle name="見出し 3 10" xfId="911" xr:uid="{00000000-0005-0000-0000-000018040000}"/>
    <cellStyle name="見出し 3 11" xfId="912" xr:uid="{00000000-0005-0000-0000-000019040000}"/>
    <cellStyle name="見出し 3 12" xfId="913" xr:uid="{00000000-0005-0000-0000-00001A040000}"/>
    <cellStyle name="見出し 3 13" xfId="914" xr:uid="{00000000-0005-0000-0000-00001B040000}"/>
    <cellStyle name="見出し 3 14" xfId="915" xr:uid="{00000000-0005-0000-0000-00001C040000}"/>
    <cellStyle name="見出し 3 15" xfId="916" xr:uid="{00000000-0005-0000-0000-00001D040000}"/>
    <cellStyle name="見出し 3 16" xfId="917" xr:uid="{00000000-0005-0000-0000-00001E040000}"/>
    <cellStyle name="見出し 3 17" xfId="918" xr:uid="{00000000-0005-0000-0000-00001F040000}"/>
    <cellStyle name="見出し 3 18" xfId="919" xr:uid="{00000000-0005-0000-0000-000020040000}"/>
    <cellStyle name="見出し 3 19" xfId="920" xr:uid="{00000000-0005-0000-0000-000021040000}"/>
    <cellStyle name="見出し 3 2" xfId="921" xr:uid="{00000000-0005-0000-0000-000022040000}"/>
    <cellStyle name="見出し 3 2 2" xfId="922" xr:uid="{00000000-0005-0000-0000-000023040000}"/>
    <cellStyle name="見出し 3 20" xfId="923" xr:uid="{00000000-0005-0000-0000-000024040000}"/>
    <cellStyle name="見出し 3 21" xfId="924" xr:uid="{00000000-0005-0000-0000-000025040000}"/>
    <cellStyle name="見出し 3 22" xfId="925" xr:uid="{00000000-0005-0000-0000-000026040000}"/>
    <cellStyle name="見出し 3 23" xfId="926" xr:uid="{00000000-0005-0000-0000-000027040000}"/>
    <cellStyle name="見出し 3 24" xfId="927" xr:uid="{00000000-0005-0000-0000-000028040000}"/>
    <cellStyle name="見出し 3 25" xfId="928" xr:uid="{00000000-0005-0000-0000-000029040000}"/>
    <cellStyle name="見出し 3 3" xfId="929" xr:uid="{00000000-0005-0000-0000-00002A040000}"/>
    <cellStyle name="見出し 3 3 2" xfId="930" xr:uid="{00000000-0005-0000-0000-00002B040000}"/>
    <cellStyle name="見出し 3 4" xfId="931" xr:uid="{00000000-0005-0000-0000-00002C040000}"/>
    <cellStyle name="見出し 3 5" xfId="932" xr:uid="{00000000-0005-0000-0000-00002D040000}"/>
    <cellStyle name="見出し 3 6" xfId="933" xr:uid="{00000000-0005-0000-0000-00002E040000}"/>
    <cellStyle name="見出し 3 7" xfId="934" xr:uid="{00000000-0005-0000-0000-00002F040000}"/>
    <cellStyle name="見出し 3 8" xfId="935" xr:uid="{00000000-0005-0000-0000-000030040000}"/>
    <cellStyle name="見出し 3 9" xfId="936" xr:uid="{00000000-0005-0000-0000-000031040000}"/>
    <cellStyle name="見出し 4 10" xfId="937" xr:uid="{00000000-0005-0000-0000-000032040000}"/>
    <cellStyle name="見出し 4 11" xfId="938" xr:uid="{00000000-0005-0000-0000-000033040000}"/>
    <cellStyle name="見出し 4 12" xfId="939" xr:uid="{00000000-0005-0000-0000-000034040000}"/>
    <cellStyle name="見出し 4 13" xfId="940" xr:uid="{00000000-0005-0000-0000-000035040000}"/>
    <cellStyle name="見出し 4 14" xfId="941" xr:uid="{00000000-0005-0000-0000-000036040000}"/>
    <cellStyle name="見出し 4 15" xfId="942" xr:uid="{00000000-0005-0000-0000-000037040000}"/>
    <cellStyle name="見出し 4 16" xfId="943" xr:uid="{00000000-0005-0000-0000-000038040000}"/>
    <cellStyle name="見出し 4 17" xfId="944" xr:uid="{00000000-0005-0000-0000-000039040000}"/>
    <cellStyle name="見出し 4 18" xfId="945" xr:uid="{00000000-0005-0000-0000-00003A040000}"/>
    <cellStyle name="見出し 4 19" xfId="946" xr:uid="{00000000-0005-0000-0000-00003B040000}"/>
    <cellStyle name="見出し 4 2" xfId="947" xr:uid="{00000000-0005-0000-0000-00003C040000}"/>
    <cellStyle name="見出し 4 2 2" xfId="948" xr:uid="{00000000-0005-0000-0000-00003D040000}"/>
    <cellStyle name="見出し 4 20" xfId="949" xr:uid="{00000000-0005-0000-0000-00003E040000}"/>
    <cellStyle name="見出し 4 21" xfId="950" xr:uid="{00000000-0005-0000-0000-00003F040000}"/>
    <cellStyle name="見出し 4 22" xfId="951" xr:uid="{00000000-0005-0000-0000-000040040000}"/>
    <cellStyle name="見出し 4 23" xfId="952" xr:uid="{00000000-0005-0000-0000-000041040000}"/>
    <cellStyle name="見出し 4 24" xfId="953" xr:uid="{00000000-0005-0000-0000-000042040000}"/>
    <cellStyle name="見出し 4 25" xfId="954" xr:uid="{00000000-0005-0000-0000-000043040000}"/>
    <cellStyle name="見出し 4 3" xfId="955" xr:uid="{00000000-0005-0000-0000-000044040000}"/>
    <cellStyle name="見出し 4 3 2" xfId="956" xr:uid="{00000000-0005-0000-0000-000045040000}"/>
    <cellStyle name="見出し 4 4" xfId="957" xr:uid="{00000000-0005-0000-0000-000046040000}"/>
    <cellStyle name="見出し 4 5" xfId="958" xr:uid="{00000000-0005-0000-0000-000047040000}"/>
    <cellStyle name="見出し 4 6" xfId="959" xr:uid="{00000000-0005-0000-0000-000048040000}"/>
    <cellStyle name="見出し 4 7" xfId="960" xr:uid="{00000000-0005-0000-0000-000049040000}"/>
    <cellStyle name="見出し 4 8" xfId="961" xr:uid="{00000000-0005-0000-0000-00004A040000}"/>
    <cellStyle name="見出し 4 9" xfId="962" xr:uid="{00000000-0005-0000-0000-00004B040000}"/>
    <cellStyle name="集計 10" xfId="963" xr:uid="{00000000-0005-0000-0000-00004C040000}"/>
    <cellStyle name="集計 11" xfId="964" xr:uid="{00000000-0005-0000-0000-00004D040000}"/>
    <cellStyle name="集計 12" xfId="965" xr:uid="{00000000-0005-0000-0000-00004E040000}"/>
    <cellStyle name="集計 13" xfId="966" xr:uid="{00000000-0005-0000-0000-00004F040000}"/>
    <cellStyle name="集計 14" xfId="967" xr:uid="{00000000-0005-0000-0000-000050040000}"/>
    <cellStyle name="集計 15" xfId="968" xr:uid="{00000000-0005-0000-0000-000051040000}"/>
    <cellStyle name="集計 16" xfId="969" xr:uid="{00000000-0005-0000-0000-000052040000}"/>
    <cellStyle name="集計 17" xfId="970" xr:uid="{00000000-0005-0000-0000-000053040000}"/>
    <cellStyle name="集計 18" xfId="971" xr:uid="{00000000-0005-0000-0000-000054040000}"/>
    <cellStyle name="集計 19" xfId="972" xr:uid="{00000000-0005-0000-0000-000055040000}"/>
    <cellStyle name="集計 2" xfId="973" xr:uid="{00000000-0005-0000-0000-000056040000}"/>
    <cellStyle name="集計 2 2" xfId="974" xr:uid="{00000000-0005-0000-0000-000057040000}"/>
    <cellStyle name="集計 2 2 2" xfId="975" xr:uid="{00000000-0005-0000-0000-000058040000}"/>
    <cellStyle name="集計 2 2 2 2" xfId="1439" xr:uid="{00000000-0005-0000-0000-000059040000}"/>
    <cellStyle name="集計 2 2 2 2 2" xfId="1440" xr:uid="{00000000-0005-0000-0000-00005A040000}"/>
    <cellStyle name="集計 2 2 2 3" xfId="1441" xr:uid="{00000000-0005-0000-0000-00005B040000}"/>
    <cellStyle name="集計 2 2 3" xfId="976" xr:uid="{00000000-0005-0000-0000-00005C040000}"/>
    <cellStyle name="集計 2 2 3 2" xfId="1442" xr:uid="{00000000-0005-0000-0000-00005D040000}"/>
    <cellStyle name="集計 2 2 4" xfId="1640" xr:uid="{00000000-0005-0000-0000-00005E040000}"/>
    <cellStyle name="集計 2 2 4 2" xfId="1641" xr:uid="{00000000-0005-0000-0000-00005F040000}"/>
    <cellStyle name="集計 2 2 5" xfId="1642" xr:uid="{00000000-0005-0000-0000-000060040000}"/>
    <cellStyle name="集計 2 2 5 2" xfId="1643" xr:uid="{00000000-0005-0000-0000-000061040000}"/>
    <cellStyle name="集計 2 2 6" xfId="1644" xr:uid="{00000000-0005-0000-0000-000062040000}"/>
    <cellStyle name="集計 20" xfId="977" xr:uid="{00000000-0005-0000-0000-000063040000}"/>
    <cellStyle name="集計 21" xfId="978" xr:uid="{00000000-0005-0000-0000-000064040000}"/>
    <cellStyle name="集計 22" xfId="979" xr:uid="{00000000-0005-0000-0000-000065040000}"/>
    <cellStyle name="集計 23" xfId="980" xr:uid="{00000000-0005-0000-0000-000066040000}"/>
    <cellStyle name="集計 24" xfId="981" xr:uid="{00000000-0005-0000-0000-000067040000}"/>
    <cellStyle name="集計 25" xfId="982" xr:uid="{00000000-0005-0000-0000-000068040000}"/>
    <cellStyle name="集計 3" xfId="983" xr:uid="{00000000-0005-0000-0000-000069040000}"/>
    <cellStyle name="集計 3 2" xfId="984" xr:uid="{00000000-0005-0000-0000-00006A040000}"/>
    <cellStyle name="集計 3 2 2" xfId="1443" xr:uid="{00000000-0005-0000-0000-00006B040000}"/>
    <cellStyle name="集計 3 2 2 2" xfId="1444" xr:uid="{00000000-0005-0000-0000-00006C040000}"/>
    <cellStyle name="集計 3 2 3" xfId="1445" xr:uid="{00000000-0005-0000-0000-00006D040000}"/>
    <cellStyle name="集計 3 3" xfId="985" xr:uid="{00000000-0005-0000-0000-00006E040000}"/>
    <cellStyle name="集計 3 3 2" xfId="1446" xr:uid="{00000000-0005-0000-0000-00006F040000}"/>
    <cellStyle name="集計 3 4" xfId="1645" xr:uid="{00000000-0005-0000-0000-000070040000}"/>
    <cellStyle name="集計 3 4 2" xfId="1646" xr:uid="{00000000-0005-0000-0000-000071040000}"/>
    <cellStyle name="集計 3 5" xfId="1647" xr:uid="{00000000-0005-0000-0000-000072040000}"/>
    <cellStyle name="集計 3 5 2" xfId="1648" xr:uid="{00000000-0005-0000-0000-000073040000}"/>
    <cellStyle name="集計 3 6" xfId="1649" xr:uid="{00000000-0005-0000-0000-000074040000}"/>
    <cellStyle name="集計 4" xfId="986" xr:uid="{00000000-0005-0000-0000-000075040000}"/>
    <cellStyle name="集計 4 2" xfId="987" xr:uid="{00000000-0005-0000-0000-000076040000}"/>
    <cellStyle name="集計 4 2 2" xfId="1447" xr:uid="{00000000-0005-0000-0000-000077040000}"/>
    <cellStyle name="集計 4 2 2 2" xfId="1448" xr:uid="{00000000-0005-0000-0000-000078040000}"/>
    <cellStyle name="集計 4 2 3" xfId="1449" xr:uid="{00000000-0005-0000-0000-000079040000}"/>
    <cellStyle name="集計 4 3" xfId="988" xr:uid="{00000000-0005-0000-0000-00007A040000}"/>
    <cellStyle name="集計 4 3 2" xfId="1450" xr:uid="{00000000-0005-0000-0000-00007B040000}"/>
    <cellStyle name="集計 4 4" xfId="1650" xr:uid="{00000000-0005-0000-0000-00007C040000}"/>
    <cellStyle name="集計 4 4 2" xfId="1651" xr:uid="{00000000-0005-0000-0000-00007D040000}"/>
    <cellStyle name="集計 4 5" xfId="1652" xr:uid="{00000000-0005-0000-0000-00007E040000}"/>
    <cellStyle name="集計 4 5 2" xfId="1653" xr:uid="{00000000-0005-0000-0000-00007F040000}"/>
    <cellStyle name="集計 4 6" xfId="1654" xr:uid="{00000000-0005-0000-0000-000080040000}"/>
    <cellStyle name="集計 5" xfId="989" xr:uid="{00000000-0005-0000-0000-000081040000}"/>
    <cellStyle name="集計 6" xfId="990" xr:uid="{00000000-0005-0000-0000-000082040000}"/>
    <cellStyle name="集計 7" xfId="991" xr:uid="{00000000-0005-0000-0000-000083040000}"/>
    <cellStyle name="集計 8" xfId="992" xr:uid="{00000000-0005-0000-0000-000084040000}"/>
    <cellStyle name="集計 9" xfId="993" xr:uid="{00000000-0005-0000-0000-000085040000}"/>
    <cellStyle name="出力 10" xfId="994" xr:uid="{00000000-0005-0000-0000-000086040000}"/>
    <cellStyle name="出力 11" xfId="995" xr:uid="{00000000-0005-0000-0000-000087040000}"/>
    <cellStyle name="出力 12" xfId="996" xr:uid="{00000000-0005-0000-0000-000088040000}"/>
    <cellStyle name="出力 13" xfId="997" xr:uid="{00000000-0005-0000-0000-000089040000}"/>
    <cellStyle name="出力 14" xfId="998" xr:uid="{00000000-0005-0000-0000-00008A040000}"/>
    <cellStyle name="出力 15" xfId="999" xr:uid="{00000000-0005-0000-0000-00008B040000}"/>
    <cellStyle name="出力 16" xfId="1000" xr:uid="{00000000-0005-0000-0000-00008C040000}"/>
    <cellStyle name="出力 17" xfId="1001" xr:uid="{00000000-0005-0000-0000-00008D040000}"/>
    <cellStyle name="出力 18" xfId="1002" xr:uid="{00000000-0005-0000-0000-00008E040000}"/>
    <cellStyle name="出力 19" xfId="1003" xr:uid="{00000000-0005-0000-0000-00008F040000}"/>
    <cellStyle name="出力 2" xfId="1004" xr:uid="{00000000-0005-0000-0000-000090040000}"/>
    <cellStyle name="出力 2 2" xfId="1005" xr:uid="{00000000-0005-0000-0000-000091040000}"/>
    <cellStyle name="出力 2 2 2" xfId="1006" xr:uid="{00000000-0005-0000-0000-000092040000}"/>
    <cellStyle name="出力 2 2 2 2" xfId="1451" xr:uid="{00000000-0005-0000-0000-000093040000}"/>
    <cellStyle name="出力 2 2 2 2 2" xfId="1452" xr:uid="{00000000-0005-0000-0000-000094040000}"/>
    <cellStyle name="出力 2 2 2 3" xfId="1453" xr:uid="{00000000-0005-0000-0000-000095040000}"/>
    <cellStyle name="出力 2 2 3" xfId="1007" xr:uid="{00000000-0005-0000-0000-000096040000}"/>
    <cellStyle name="出力 2 2 3 2" xfId="1454" xr:uid="{00000000-0005-0000-0000-000097040000}"/>
    <cellStyle name="出力 2 2 4" xfId="1655" xr:uid="{00000000-0005-0000-0000-000098040000}"/>
    <cellStyle name="出力 2 2 4 2" xfId="1656" xr:uid="{00000000-0005-0000-0000-000099040000}"/>
    <cellStyle name="出力 2 2 5" xfId="1657" xr:uid="{00000000-0005-0000-0000-00009A040000}"/>
    <cellStyle name="出力 2 2 5 2" xfId="1658" xr:uid="{00000000-0005-0000-0000-00009B040000}"/>
    <cellStyle name="出力 2 2 6" xfId="1659" xr:uid="{00000000-0005-0000-0000-00009C040000}"/>
    <cellStyle name="出力 20" xfId="1008" xr:uid="{00000000-0005-0000-0000-00009D040000}"/>
    <cellStyle name="出力 21" xfId="1009" xr:uid="{00000000-0005-0000-0000-00009E040000}"/>
    <cellStyle name="出力 22" xfId="1010" xr:uid="{00000000-0005-0000-0000-00009F040000}"/>
    <cellStyle name="出力 23" xfId="1011" xr:uid="{00000000-0005-0000-0000-0000A0040000}"/>
    <cellStyle name="出力 24" xfId="1012" xr:uid="{00000000-0005-0000-0000-0000A1040000}"/>
    <cellStyle name="出力 25" xfId="1013" xr:uid="{00000000-0005-0000-0000-0000A2040000}"/>
    <cellStyle name="出力 3" xfId="1014" xr:uid="{00000000-0005-0000-0000-0000A3040000}"/>
    <cellStyle name="出力 3 2" xfId="1015" xr:uid="{00000000-0005-0000-0000-0000A4040000}"/>
    <cellStyle name="出力 3 2 2" xfId="1455" xr:uid="{00000000-0005-0000-0000-0000A5040000}"/>
    <cellStyle name="出力 3 2 2 2" xfId="1456" xr:uid="{00000000-0005-0000-0000-0000A6040000}"/>
    <cellStyle name="出力 3 2 3" xfId="1457" xr:uid="{00000000-0005-0000-0000-0000A7040000}"/>
    <cellStyle name="出力 3 3" xfId="1016" xr:uid="{00000000-0005-0000-0000-0000A8040000}"/>
    <cellStyle name="出力 3 3 2" xfId="1458" xr:uid="{00000000-0005-0000-0000-0000A9040000}"/>
    <cellStyle name="出力 3 4" xfId="1660" xr:uid="{00000000-0005-0000-0000-0000AA040000}"/>
    <cellStyle name="出力 3 4 2" xfId="1661" xr:uid="{00000000-0005-0000-0000-0000AB040000}"/>
    <cellStyle name="出力 3 5" xfId="1662" xr:uid="{00000000-0005-0000-0000-0000AC040000}"/>
    <cellStyle name="出力 3 5 2" xfId="1663" xr:uid="{00000000-0005-0000-0000-0000AD040000}"/>
    <cellStyle name="出力 3 6" xfId="1664" xr:uid="{00000000-0005-0000-0000-0000AE040000}"/>
    <cellStyle name="出力 4" xfId="1017" xr:uid="{00000000-0005-0000-0000-0000AF040000}"/>
    <cellStyle name="出力 4 2" xfId="1018" xr:uid="{00000000-0005-0000-0000-0000B0040000}"/>
    <cellStyle name="出力 4 2 2" xfId="1459" xr:uid="{00000000-0005-0000-0000-0000B1040000}"/>
    <cellStyle name="出力 4 2 2 2" xfId="1460" xr:uid="{00000000-0005-0000-0000-0000B2040000}"/>
    <cellStyle name="出力 4 2 3" xfId="1461" xr:uid="{00000000-0005-0000-0000-0000B3040000}"/>
    <cellStyle name="出力 4 3" xfId="1019" xr:uid="{00000000-0005-0000-0000-0000B4040000}"/>
    <cellStyle name="出力 4 3 2" xfId="1462" xr:uid="{00000000-0005-0000-0000-0000B5040000}"/>
    <cellStyle name="出力 4 4" xfId="1665" xr:uid="{00000000-0005-0000-0000-0000B6040000}"/>
    <cellStyle name="出力 4 4 2" xfId="1666" xr:uid="{00000000-0005-0000-0000-0000B7040000}"/>
    <cellStyle name="出力 4 5" xfId="1667" xr:uid="{00000000-0005-0000-0000-0000B8040000}"/>
    <cellStyle name="出力 4 5 2" xfId="1668" xr:uid="{00000000-0005-0000-0000-0000B9040000}"/>
    <cellStyle name="出力 4 6" xfId="1669" xr:uid="{00000000-0005-0000-0000-0000BA040000}"/>
    <cellStyle name="出力 5" xfId="1020" xr:uid="{00000000-0005-0000-0000-0000BB040000}"/>
    <cellStyle name="出力 6" xfId="1021" xr:uid="{00000000-0005-0000-0000-0000BC040000}"/>
    <cellStyle name="出力 7" xfId="1022" xr:uid="{00000000-0005-0000-0000-0000BD040000}"/>
    <cellStyle name="出力 8" xfId="1023" xr:uid="{00000000-0005-0000-0000-0000BE040000}"/>
    <cellStyle name="出力 9" xfId="1024" xr:uid="{00000000-0005-0000-0000-0000BF040000}"/>
    <cellStyle name="説明文 10" xfId="1025" xr:uid="{00000000-0005-0000-0000-0000C0040000}"/>
    <cellStyle name="説明文 11" xfId="1026" xr:uid="{00000000-0005-0000-0000-0000C1040000}"/>
    <cellStyle name="説明文 12" xfId="1027" xr:uid="{00000000-0005-0000-0000-0000C2040000}"/>
    <cellStyle name="説明文 13" xfId="1028" xr:uid="{00000000-0005-0000-0000-0000C3040000}"/>
    <cellStyle name="説明文 14" xfId="1029" xr:uid="{00000000-0005-0000-0000-0000C4040000}"/>
    <cellStyle name="説明文 15" xfId="1030" xr:uid="{00000000-0005-0000-0000-0000C5040000}"/>
    <cellStyle name="説明文 16" xfId="1031" xr:uid="{00000000-0005-0000-0000-0000C6040000}"/>
    <cellStyle name="説明文 17" xfId="1032" xr:uid="{00000000-0005-0000-0000-0000C7040000}"/>
    <cellStyle name="説明文 18" xfId="1033" xr:uid="{00000000-0005-0000-0000-0000C8040000}"/>
    <cellStyle name="説明文 19" xfId="1034" xr:uid="{00000000-0005-0000-0000-0000C9040000}"/>
    <cellStyle name="説明文 2" xfId="1035" xr:uid="{00000000-0005-0000-0000-0000CA040000}"/>
    <cellStyle name="説明文 2 2" xfId="1036" xr:uid="{00000000-0005-0000-0000-0000CB040000}"/>
    <cellStyle name="説明文 20" xfId="1037" xr:uid="{00000000-0005-0000-0000-0000CC040000}"/>
    <cellStyle name="説明文 21" xfId="1038" xr:uid="{00000000-0005-0000-0000-0000CD040000}"/>
    <cellStyle name="説明文 22" xfId="1039" xr:uid="{00000000-0005-0000-0000-0000CE040000}"/>
    <cellStyle name="説明文 23" xfId="1040" xr:uid="{00000000-0005-0000-0000-0000CF040000}"/>
    <cellStyle name="説明文 24" xfId="1041" xr:uid="{00000000-0005-0000-0000-0000D0040000}"/>
    <cellStyle name="説明文 25" xfId="1042" xr:uid="{00000000-0005-0000-0000-0000D1040000}"/>
    <cellStyle name="説明文 3" xfId="1043" xr:uid="{00000000-0005-0000-0000-0000D2040000}"/>
    <cellStyle name="説明文 3 2" xfId="1044" xr:uid="{00000000-0005-0000-0000-0000D3040000}"/>
    <cellStyle name="説明文 4" xfId="1045" xr:uid="{00000000-0005-0000-0000-0000D4040000}"/>
    <cellStyle name="説明文 5" xfId="1046" xr:uid="{00000000-0005-0000-0000-0000D5040000}"/>
    <cellStyle name="説明文 6" xfId="1047" xr:uid="{00000000-0005-0000-0000-0000D6040000}"/>
    <cellStyle name="説明文 7" xfId="1048" xr:uid="{00000000-0005-0000-0000-0000D7040000}"/>
    <cellStyle name="説明文 8" xfId="1049" xr:uid="{00000000-0005-0000-0000-0000D8040000}"/>
    <cellStyle name="説明文 9" xfId="1050" xr:uid="{00000000-0005-0000-0000-0000D9040000}"/>
    <cellStyle name="通貨 2" xfId="1051" xr:uid="{00000000-0005-0000-0000-0000DA040000}"/>
    <cellStyle name="通貨 3" xfId="1052" xr:uid="{00000000-0005-0000-0000-0000DB040000}"/>
    <cellStyle name="通貨 3 2" xfId="1053" xr:uid="{00000000-0005-0000-0000-0000DC040000}"/>
    <cellStyle name="入力 10" xfId="1054" xr:uid="{00000000-0005-0000-0000-0000DD040000}"/>
    <cellStyle name="入力 11" xfId="1055" xr:uid="{00000000-0005-0000-0000-0000DE040000}"/>
    <cellStyle name="入力 12" xfId="1056" xr:uid="{00000000-0005-0000-0000-0000DF040000}"/>
    <cellStyle name="入力 13" xfId="1057" xr:uid="{00000000-0005-0000-0000-0000E0040000}"/>
    <cellStyle name="入力 14" xfId="1058" xr:uid="{00000000-0005-0000-0000-0000E1040000}"/>
    <cellStyle name="入力 15" xfId="1059" xr:uid="{00000000-0005-0000-0000-0000E2040000}"/>
    <cellStyle name="入力 16" xfId="1060" xr:uid="{00000000-0005-0000-0000-0000E3040000}"/>
    <cellStyle name="入力 17" xfId="1061" xr:uid="{00000000-0005-0000-0000-0000E4040000}"/>
    <cellStyle name="入力 18" xfId="1062" xr:uid="{00000000-0005-0000-0000-0000E5040000}"/>
    <cellStyle name="入力 19" xfId="1063" xr:uid="{00000000-0005-0000-0000-0000E6040000}"/>
    <cellStyle name="入力 2" xfId="1064" xr:uid="{00000000-0005-0000-0000-0000E7040000}"/>
    <cellStyle name="入力 2 2" xfId="1065" xr:uid="{00000000-0005-0000-0000-0000E8040000}"/>
    <cellStyle name="入力 2 2 2" xfId="1066" xr:uid="{00000000-0005-0000-0000-0000E9040000}"/>
    <cellStyle name="入力 2 2 2 2" xfId="1463" xr:uid="{00000000-0005-0000-0000-0000EA040000}"/>
    <cellStyle name="入力 2 2 2 2 2" xfId="1464" xr:uid="{00000000-0005-0000-0000-0000EB040000}"/>
    <cellStyle name="入力 2 2 2 3" xfId="1465" xr:uid="{00000000-0005-0000-0000-0000EC040000}"/>
    <cellStyle name="入力 2 2 3" xfId="1067" xr:uid="{00000000-0005-0000-0000-0000ED040000}"/>
    <cellStyle name="入力 2 2 3 2" xfId="1466" xr:uid="{00000000-0005-0000-0000-0000EE040000}"/>
    <cellStyle name="入力 2 2 4" xfId="1670" xr:uid="{00000000-0005-0000-0000-0000EF040000}"/>
    <cellStyle name="入力 2 2 4 2" xfId="1671" xr:uid="{00000000-0005-0000-0000-0000F0040000}"/>
    <cellStyle name="入力 2 2 5" xfId="1672" xr:uid="{00000000-0005-0000-0000-0000F1040000}"/>
    <cellStyle name="入力 2 2 6" xfId="1673" xr:uid="{00000000-0005-0000-0000-0000F2040000}"/>
    <cellStyle name="入力 2 2 6 2" xfId="1674" xr:uid="{00000000-0005-0000-0000-0000F3040000}"/>
    <cellStyle name="入力 20" xfId="1068" xr:uid="{00000000-0005-0000-0000-0000F4040000}"/>
    <cellStyle name="入力 21" xfId="1069" xr:uid="{00000000-0005-0000-0000-0000F5040000}"/>
    <cellStyle name="入力 22" xfId="1070" xr:uid="{00000000-0005-0000-0000-0000F6040000}"/>
    <cellStyle name="入力 23" xfId="1071" xr:uid="{00000000-0005-0000-0000-0000F7040000}"/>
    <cellStyle name="入力 24" xfId="1072" xr:uid="{00000000-0005-0000-0000-0000F8040000}"/>
    <cellStyle name="入力 25" xfId="1073" xr:uid="{00000000-0005-0000-0000-0000F9040000}"/>
    <cellStyle name="入力 3" xfId="1074" xr:uid="{00000000-0005-0000-0000-0000FA040000}"/>
    <cellStyle name="入力 3 2" xfId="1075" xr:uid="{00000000-0005-0000-0000-0000FB040000}"/>
    <cellStyle name="入力 3 2 2" xfId="1467" xr:uid="{00000000-0005-0000-0000-0000FC040000}"/>
    <cellStyle name="入力 3 2 2 2" xfId="1468" xr:uid="{00000000-0005-0000-0000-0000FD040000}"/>
    <cellStyle name="入力 3 2 3" xfId="1469" xr:uid="{00000000-0005-0000-0000-0000FE040000}"/>
    <cellStyle name="入力 3 3" xfId="1076" xr:uid="{00000000-0005-0000-0000-0000FF040000}"/>
    <cellStyle name="入力 3 3 2" xfId="1470" xr:uid="{00000000-0005-0000-0000-000000050000}"/>
    <cellStyle name="入力 3 4" xfId="1675" xr:uid="{00000000-0005-0000-0000-000001050000}"/>
    <cellStyle name="入力 3 4 2" xfId="1676" xr:uid="{00000000-0005-0000-0000-000002050000}"/>
    <cellStyle name="入力 3 5" xfId="1677" xr:uid="{00000000-0005-0000-0000-000003050000}"/>
    <cellStyle name="入力 3 6" xfId="1678" xr:uid="{00000000-0005-0000-0000-000004050000}"/>
    <cellStyle name="入力 3 6 2" xfId="1679" xr:uid="{00000000-0005-0000-0000-000005050000}"/>
    <cellStyle name="入力 4" xfId="1077" xr:uid="{00000000-0005-0000-0000-000006050000}"/>
    <cellStyle name="入力 4 2" xfId="1078" xr:uid="{00000000-0005-0000-0000-000007050000}"/>
    <cellStyle name="入力 4 2 2" xfId="1471" xr:uid="{00000000-0005-0000-0000-000008050000}"/>
    <cellStyle name="入力 4 2 2 2" xfId="1472" xr:uid="{00000000-0005-0000-0000-000009050000}"/>
    <cellStyle name="入力 4 2 3" xfId="1473" xr:uid="{00000000-0005-0000-0000-00000A050000}"/>
    <cellStyle name="入力 4 3" xfId="1079" xr:uid="{00000000-0005-0000-0000-00000B050000}"/>
    <cellStyle name="入力 4 3 2" xfId="1474" xr:uid="{00000000-0005-0000-0000-00000C050000}"/>
    <cellStyle name="入力 4 4" xfId="1680" xr:uid="{00000000-0005-0000-0000-00000D050000}"/>
    <cellStyle name="入力 4 4 2" xfId="1681" xr:uid="{00000000-0005-0000-0000-00000E050000}"/>
    <cellStyle name="入力 4 5" xfId="1682" xr:uid="{00000000-0005-0000-0000-00000F050000}"/>
    <cellStyle name="入力 4 6" xfId="1683" xr:uid="{00000000-0005-0000-0000-000010050000}"/>
    <cellStyle name="入力 4 6 2" xfId="1684" xr:uid="{00000000-0005-0000-0000-000011050000}"/>
    <cellStyle name="入力 5" xfId="1080" xr:uid="{00000000-0005-0000-0000-000012050000}"/>
    <cellStyle name="入力 6" xfId="1081" xr:uid="{00000000-0005-0000-0000-000013050000}"/>
    <cellStyle name="入力 7" xfId="1082" xr:uid="{00000000-0005-0000-0000-000014050000}"/>
    <cellStyle name="入力 8" xfId="1083" xr:uid="{00000000-0005-0000-0000-000015050000}"/>
    <cellStyle name="入力 9" xfId="1084" xr:uid="{00000000-0005-0000-0000-000016050000}"/>
    <cellStyle name="標準" xfId="0" builtinId="0"/>
    <cellStyle name="標準 10" xfId="1085" xr:uid="{00000000-0005-0000-0000-000018050000}"/>
    <cellStyle name="標準 10 10" xfId="1475" xr:uid="{00000000-0005-0000-0000-000019050000}"/>
    <cellStyle name="標準 10 11" xfId="1476" xr:uid="{00000000-0005-0000-0000-00001A050000}"/>
    <cellStyle name="標準 10 12" xfId="1477" xr:uid="{00000000-0005-0000-0000-00001B050000}"/>
    <cellStyle name="標準 10 2" xfId="1086" xr:uid="{00000000-0005-0000-0000-00001C050000}"/>
    <cellStyle name="標準 10 3" xfId="1087" xr:uid="{00000000-0005-0000-0000-00001D050000}"/>
    <cellStyle name="標準 10 4" xfId="1088" xr:uid="{00000000-0005-0000-0000-00001E050000}"/>
    <cellStyle name="標準 10 4 2" xfId="1478" xr:uid="{00000000-0005-0000-0000-00001F050000}"/>
    <cellStyle name="標準 10 4 2 2" xfId="1479" xr:uid="{00000000-0005-0000-0000-000020050000}"/>
    <cellStyle name="標準 10 4 2 2 2" xfId="1480" xr:uid="{00000000-0005-0000-0000-000021050000}"/>
    <cellStyle name="標準 10 4 2 2 2 2" xfId="1481" xr:uid="{00000000-0005-0000-0000-000022050000}"/>
    <cellStyle name="標準 10 4 2 2 2 2 2" xfId="1482" xr:uid="{00000000-0005-0000-0000-000023050000}"/>
    <cellStyle name="標準 10 4 2 2 2 2 2 2" xfId="1483" xr:uid="{00000000-0005-0000-0000-000024050000}"/>
    <cellStyle name="標準 10 4 3" xfId="1484" xr:uid="{00000000-0005-0000-0000-000025050000}"/>
    <cellStyle name="標準 10 4 3 2" xfId="1485" xr:uid="{00000000-0005-0000-0000-000026050000}"/>
    <cellStyle name="標準 10 5" xfId="1089" xr:uid="{00000000-0005-0000-0000-000027050000}"/>
    <cellStyle name="標準 10 6" xfId="1486" xr:uid="{00000000-0005-0000-0000-000028050000}"/>
    <cellStyle name="標準 10 6 2" xfId="1487" xr:uid="{00000000-0005-0000-0000-000029050000}"/>
    <cellStyle name="標準 10 6 2 2" xfId="1488" xr:uid="{00000000-0005-0000-0000-00002A050000}"/>
    <cellStyle name="標準 10 6 2 3" xfId="1489" xr:uid="{00000000-0005-0000-0000-00002B050000}"/>
    <cellStyle name="標準 10 6 2 3 2" xfId="1387" xr:uid="{00000000-0005-0000-0000-00002C050000}"/>
    <cellStyle name="標準 10 7" xfId="1490" xr:uid="{00000000-0005-0000-0000-00002D050000}"/>
    <cellStyle name="標準 10 8" xfId="1491" xr:uid="{00000000-0005-0000-0000-00002E050000}"/>
    <cellStyle name="標準 10 8 2" xfId="1492" xr:uid="{00000000-0005-0000-0000-00002F050000}"/>
    <cellStyle name="標準 10 8 2 2" xfId="1493" xr:uid="{00000000-0005-0000-0000-000030050000}"/>
    <cellStyle name="標準 10 8 2 2 2" xfId="1494" xr:uid="{00000000-0005-0000-0000-000031050000}"/>
    <cellStyle name="標準 10 8 2 2 3" xfId="1495" xr:uid="{00000000-0005-0000-0000-000032050000}"/>
    <cellStyle name="標準 10 8 2 2 3 2" xfId="1388" xr:uid="{00000000-0005-0000-0000-000033050000}"/>
    <cellStyle name="標準 10 8 2 2 3 2 2" xfId="1496" xr:uid="{00000000-0005-0000-0000-000034050000}"/>
    <cellStyle name="標準 10 8 2 3" xfId="1497" xr:uid="{00000000-0005-0000-0000-000035050000}"/>
    <cellStyle name="標準 10 8 2 4" xfId="1498" xr:uid="{00000000-0005-0000-0000-000036050000}"/>
    <cellStyle name="標準 10 8 2 4 2" xfId="1499" xr:uid="{00000000-0005-0000-0000-000037050000}"/>
    <cellStyle name="標準 10 8 2 4 2 2" xfId="1500" xr:uid="{00000000-0005-0000-0000-000038050000}"/>
    <cellStyle name="標準 10 8 3" xfId="1501" xr:uid="{00000000-0005-0000-0000-000039050000}"/>
    <cellStyle name="標準 10 8 4" xfId="1502" xr:uid="{00000000-0005-0000-0000-00003A050000}"/>
    <cellStyle name="標準 10 8 4 2" xfId="1503" xr:uid="{00000000-0005-0000-0000-00003B050000}"/>
    <cellStyle name="標準 10 8 4 2 2" xfId="1504" xr:uid="{00000000-0005-0000-0000-00003C050000}"/>
    <cellStyle name="標準 10 8 4 2 3" xfId="1505" xr:uid="{00000000-0005-0000-0000-00003D050000}"/>
    <cellStyle name="標準 10 9" xfId="1506" xr:uid="{00000000-0005-0000-0000-00003E050000}"/>
    <cellStyle name="標準 10 9 2" xfId="1507" xr:uid="{00000000-0005-0000-0000-00003F050000}"/>
    <cellStyle name="標準 10 9 3" xfId="1508" xr:uid="{00000000-0005-0000-0000-000040050000}"/>
    <cellStyle name="標準 10 9 3 2" xfId="1509" xr:uid="{00000000-0005-0000-0000-000041050000}"/>
    <cellStyle name="標準 11" xfId="1090" xr:uid="{00000000-0005-0000-0000-000042050000}"/>
    <cellStyle name="標準 11 2" xfId="1091" xr:uid="{00000000-0005-0000-0000-000043050000}"/>
    <cellStyle name="標準 11 2 2" xfId="1685" xr:uid="{00000000-0005-0000-0000-000044050000}"/>
    <cellStyle name="標準 11 3" xfId="1092" xr:uid="{00000000-0005-0000-0000-000045050000}"/>
    <cellStyle name="標準 11 4" xfId="1093" xr:uid="{00000000-0005-0000-0000-000046050000}"/>
    <cellStyle name="標準 12" xfId="1383" xr:uid="{00000000-0005-0000-0000-000047050000}"/>
    <cellStyle name="標準 12 2" xfId="1094" xr:uid="{00000000-0005-0000-0000-000048050000}"/>
    <cellStyle name="標準 12 3" xfId="1095" xr:uid="{00000000-0005-0000-0000-000049050000}"/>
    <cellStyle name="標準 12 4" xfId="1686" xr:uid="{00000000-0005-0000-0000-00004A050000}"/>
    <cellStyle name="標準 13" xfId="1096" xr:uid="{00000000-0005-0000-0000-00004B050000}"/>
    <cellStyle name="標準 13 2" xfId="1097" xr:uid="{00000000-0005-0000-0000-00004C050000}"/>
    <cellStyle name="標準 14" xfId="1384" xr:uid="{00000000-0005-0000-0000-00004D050000}"/>
    <cellStyle name="標準 14 2" xfId="1098" xr:uid="{00000000-0005-0000-0000-00004E050000}"/>
    <cellStyle name="標準 14 3" xfId="1099" xr:uid="{00000000-0005-0000-0000-00004F050000}"/>
    <cellStyle name="標準 14 4" xfId="1100" xr:uid="{00000000-0005-0000-0000-000050050000}"/>
    <cellStyle name="標準 14 5" xfId="1101" xr:uid="{00000000-0005-0000-0000-000051050000}"/>
    <cellStyle name="標準 14 6" xfId="1102" xr:uid="{00000000-0005-0000-0000-000052050000}"/>
    <cellStyle name="標準 14 7" xfId="1103" xr:uid="{00000000-0005-0000-0000-000053050000}"/>
    <cellStyle name="標準 14 8" xfId="1104" xr:uid="{00000000-0005-0000-0000-000054050000}"/>
    <cellStyle name="標準 15" xfId="1105" xr:uid="{00000000-0005-0000-0000-000055050000}"/>
    <cellStyle name="標準 15 2" xfId="1106" xr:uid="{00000000-0005-0000-0000-000056050000}"/>
    <cellStyle name="標準 15 3" xfId="1107" xr:uid="{00000000-0005-0000-0000-000057050000}"/>
    <cellStyle name="標準 15 4" xfId="1108" xr:uid="{00000000-0005-0000-0000-000058050000}"/>
    <cellStyle name="標準 15 5" xfId="1109" xr:uid="{00000000-0005-0000-0000-000059050000}"/>
    <cellStyle name="標準 15 6" xfId="1110" xr:uid="{00000000-0005-0000-0000-00005A050000}"/>
    <cellStyle name="標準 15 7" xfId="1111" xr:uid="{00000000-0005-0000-0000-00005B050000}"/>
    <cellStyle name="標準 16" xfId="1385" xr:uid="{00000000-0005-0000-0000-00005C050000}"/>
    <cellStyle name="標準 16 2" xfId="1112" xr:uid="{00000000-0005-0000-0000-00005D050000}"/>
    <cellStyle name="標準 16 3" xfId="1113" xr:uid="{00000000-0005-0000-0000-00005E050000}"/>
    <cellStyle name="標準 16 4" xfId="1114" xr:uid="{00000000-0005-0000-0000-00005F050000}"/>
    <cellStyle name="標準 16 5" xfId="1115" xr:uid="{00000000-0005-0000-0000-000060050000}"/>
    <cellStyle name="標準 16 6" xfId="1116" xr:uid="{00000000-0005-0000-0000-000061050000}"/>
    <cellStyle name="標準 17" xfId="1117" xr:uid="{00000000-0005-0000-0000-000062050000}"/>
    <cellStyle name="標準 17 2" xfId="1118" xr:uid="{00000000-0005-0000-0000-000063050000}"/>
    <cellStyle name="標準 17 3" xfId="1119" xr:uid="{00000000-0005-0000-0000-000064050000}"/>
    <cellStyle name="標準 17 4" xfId="1120" xr:uid="{00000000-0005-0000-0000-000065050000}"/>
    <cellStyle name="標準 17 5" xfId="1121" xr:uid="{00000000-0005-0000-0000-000066050000}"/>
    <cellStyle name="標準 18" xfId="1510" xr:uid="{00000000-0005-0000-0000-000067050000}"/>
    <cellStyle name="標準 18 2" xfId="1122" xr:uid="{00000000-0005-0000-0000-000068050000}"/>
    <cellStyle name="標準 18 3" xfId="1123" xr:uid="{00000000-0005-0000-0000-000069050000}"/>
    <cellStyle name="標準 19" xfId="1511" xr:uid="{00000000-0005-0000-0000-00006A050000}"/>
    <cellStyle name="標準 19 2" xfId="1124" xr:uid="{00000000-0005-0000-0000-00006B050000}"/>
    <cellStyle name="標準 19 2 2" xfId="1512" xr:uid="{00000000-0005-0000-0000-00006C050000}"/>
    <cellStyle name="標準 19 2 2 2" xfId="1513" xr:uid="{00000000-0005-0000-0000-00006D050000}"/>
    <cellStyle name="標準 19 2 2 2 2" xfId="1514" xr:uid="{00000000-0005-0000-0000-00006E050000}"/>
    <cellStyle name="標準 19 2 2 2 2 2" xfId="1515" xr:uid="{00000000-0005-0000-0000-00006F050000}"/>
    <cellStyle name="標準 19 2 2 2 2 2 2" xfId="1516" xr:uid="{00000000-0005-0000-0000-000070050000}"/>
    <cellStyle name="標準 19 2 2 2 2 2 2 2" xfId="1517" xr:uid="{00000000-0005-0000-0000-000071050000}"/>
    <cellStyle name="標準 19 2 2 2 2 2 2 2 2" xfId="1518" xr:uid="{00000000-0005-0000-0000-000072050000}"/>
    <cellStyle name="標準 19 2 2 2 2 2 3" xfId="1519" xr:uid="{00000000-0005-0000-0000-000073050000}"/>
    <cellStyle name="標準 19 2 2 2 2 2 4" xfId="1520" xr:uid="{00000000-0005-0000-0000-000074050000}"/>
    <cellStyle name="標準 19 2 2 2 2 2 4 2" xfId="1521" xr:uid="{00000000-0005-0000-0000-000075050000}"/>
    <cellStyle name="標準 19 2 2 2 2 2 4 3" xfId="1522" xr:uid="{00000000-0005-0000-0000-000076050000}"/>
    <cellStyle name="標準 19 2 2 2 3" xfId="1523" xr:uid="{00000000-0005-0000-0000-000077050000}"/>
    <cellStyle name="標準 19 2 2 2 3 2" xfId="1524" xr:uid="{00000000-0005-0000-0000-000078050000}"/>
    <cellStyle name="標準 19 2 2 2 3 2 2" xfId="1525" xr:uid="{00000000-0005-0000-0000-000079050000}"/>
    <cellStyle name="標準 19 2 2 2 3 2 3" xfId="1526" xr:uid="{00000000-0005-0000-0000-00007A050000}"/>
    <cellStyle name="標準 19 2 2 3" xfId="1527" xr:uid="{00000000-0005-0000-0000-00007B050000}"/>
    <cellStyle name="標準 19 2 2 3 2" xfId="1528" xr:uid="{00000000-0005-0000-0000-00007C050000}"/>
    <cellStyle name="標準 19 2 2 3 2 2" xfId="1529" xr:uid="{00000000-0005-0000-0000-00007D050000}"/>
    <cellStyle name="標準 2" xfId="2" xr:uid="{00000000-0005-0000-0000-00007E050000}"/>
    <cellStyle name="標準 2 10" xfId="1125" xr:uid="{00000000-0005-0000-0000-00007F050000}"/>
    <cellStyle name="標準 2 11" xfId="1126" xr:uid="{00000000-0005-0000-0000-000080050000}"/>
    <cellStyle name="標準 2 12" xfId="1127" xr:uid="{00000000-0005-0000-0000-000081050000}"/>
    <cellStyle name="標準 2 13" xfId="1128" xr:uid="{00000000-0005-0000-0000-000082050000}"/>
    <cellStyle name="標準 2 14" xfId="1129" xr:uid="{00000000-0005-0000-0000-000083050000}"/>
    <cellStyle name="標準 2 15" xfId="1130" xr:uid="{00000000-0005-0000-0000-000084050000}"/>
    <cellStyle name="標準 2 16" xfId="1131" xr:uid="{00000000-0005-0000-0000-000085050000}"/>
    <cellStyle name="標準 2 17" xfId="1132" xr:uid="{00000000-0005-0000-0000-000086050000}"/>
    <cellStyle name="標準 2 18" xfId="1133" xr:uid="{00000000-0005-0000-0000-000087050000}"/>
    <cellStyle name="標準 2 19" xfId="1134" xr:uid="{00000000-0005-0000-0000-000088050000}"/>
    <cellStyle name="標準 2 2" xfId="1135" xr:uid="{00000000-0005-0000-0000-000089050000}"/>
    <cellStyle name="標準 2 2 10" xfId="1136" xr:uid="{00000000-0005-0000-0000-00008A050000}"/>
    <cellStyle name="標準 2 2 11" xfId="1137" xr:uid="{00000000-0005-0000-0000-00008B050000}"/>
    <cellStyle name="標準 2 2 12" xfId="1138" xr:uid="{00000000-0005-0000-0000-00008C050000}"/>
    <cellStyle name="標準 2 2 13" xfId="1139" xr:uid="{00000000-0005-0000-0000-00008D050000}"/>
    <cellStyle name="標準 2 2 14" xfId="1140" xr:uid="{00000000-0005-0000-0000-00008E050000}"/>
    <cellStyle name="標準 2 2 15" xfId="1141" xr:uid="{00000000-0005-0000-0000-00008F050000}"/>
    <cellStyle name="標準 2 2 16" xfId="1142" xr:uid="{00000000-0005-0000-0000-000090050000}"/>
    <cellStyle name="標準 2 2 17" xfId="1143" xr:uid="{00000000-0005-0000-0000-000091050000}"/>
    <cellStyle name="標準 2 2 18" xfId="1144" xr:uid="{00000000-0005-0000-0000-000092050000}"/>
    <cellStyle name="標準 2 2 19" xfId="1145" xr:uid="{00000000-0005-0000-0000-000093050000}"/>
    <cellStyle name="標準 2 2 2" xfId="1146" xr:uid="{00000000-0005-0000-0000-000094050000}"/>
    <cellStyle name="標準 2 2 2 2" xfId="1147" xr:uid="{00000000-0005-0000-0000-000095050000}"/>
    <cellStyle name="標準 2 2 2 2 2" xfId="1148" xr:uid="{00000000-0005-0000-0000-000096050000}"/>
    <cellStyle name="標準 2 2 2 2_23_CRUDマトリックス(機能レベル)" xfId="1149" xr:uid="{00000000-0005-0000-0000-000097050000}"/>
    <cellStyle name="標準 2 2 2_23_CRUDマトリックス(機能レベル)" xfId="1150" xr:uid="{00000000-0005-0000-0000-000098050000}"/>
    <cellStyle name="標準 2 2 20" xfId="1151" xr:uid="{00000000-0005-0000-0000-000099050000}"/>
    <cellStyle name="標準 2 2 21" xfId="1152" xr:uid="{00000000-0005-0000-0000-00009A050000}"/>
    <cellStyle name="標準 2 2 22" xfId="1153" xr:uid="{00000000-0005-0000-0000-00009B050000}"/>
    <cellStyle name="標準 2 2 23" xfId="1154" xr:uid="{00000000-0005-0000-0000-00009C050000}"/>
    <cellStyle name="標準 2 2 24" xfId="1155" xr:uid="{00000000-0005-0000-0000-00009D050000}"/>
    <cellStyle name="標準 2 2 25" xfId="1156" xr:uid="{00000000-0005-0000-0000-00009E050000}"/>
    <cellStyle name="標準 2 2 26" xfId="1157" xr:uid="{00000000-0005-0000-0000-00009F050000}"/>
    <cellStyle name="標準 2 2 27" xfId="1158" xr:uid="{00000000-0005-0000-0000-0000A0050000}"/>
    <cellStyle name="標準 2 2 28" xfId="1159" xr:uid="{00000000-0005-0000-0000-0000A1050000}"/>
    <cellStyle name="標準 2 2 29" xfId="1160" xr:uid="{00000000-0005-0000-0000-0000A2050000}"/>
    <cellStyle name="標準 2 2 3" xfId="1161" xr:uid="{00000000-0005-0000-0000-0000A3050000}"/>
    <cellStyle name="標準 2 2 30" xfId="1162" xr:uid="{00000000-0005-0000-0000-0000A4050000}"/>
    <cellStyle name="標準 2 2 31" xfId="1163" xr:uid="{00000000-0005-0000-0000-0000A5050000}"/>
    <cellStyle name="標準 2 2 4" xfId="1164" xr:uid="{00000000-0005-0000-0000-0000A6050000}"/>
    <cellStyle name="標準 2 2 5" xfId="1165" xr:uid="{00000000-0005-0000-0000-0000A7050000}"/>
    <cellStyle name="標準 2 2 6" xfId="1166" xr:uid="{00000000-0005-0000-0000-0000A8050000}"/>
    <cellStyle name="標準 2 2 7" xfId="1167" xr:uid="{00000000-0005-0000-0000-0000A9050000}"/>
    <cellStyle name="標準 2 2 8" xfId="1168" xr:uid="{00000000-0005-0000-0000-0000AA050000}"/>
    <cellStyle name="標準 2 2 9" xfId="1169" xr:uid="{00000000-0005-0000-0000-0000AB050000}"/>
    <cellStyle name="標準 2 2_23_CRUDマトリックス(機能レベル)" xfId="1170" xr:uid="{00000000-0005-0000-0000-0000AC050000}"/>
    <cellStyle name="標準 2 20" xfId="1171" xr:uid="{00000000-0005-0000-0000-0000AD050000}"/>
    <cellStyle name="標準 2 21" xfId="1172" xr:uid="{00000000-0005-0000-0000-0000AE050000}"/>
    <cellStyle name="標準 2 22" xfId="1173" xr:uid="{00000000-0005-0000-0000-0000AF050000}"/>
    <cellStyle name="標準 2 23" xfId="1174" xr:uid="{00000000-0005-0000-0000-0000B0050000}"/>
    <cellStyle name="標準 2 24" xfId="1175" xr:uid="{00000000-0005-0000-0000-0000B1050000}"/>
    <cellStyle name="標準 2 25" xfId="1176" xr:uid="{00000000-0005-0000-0000-0000B2050000}"/>
    <cellStyle name="標準 2 26" xfId="1687" xr:uid="{00000000-0005-0000-0000-0000B3050000}"/>
    <cellStyle name="標準 2 26 2" xfId="1688" xr:uid="{00000000-0005-0000-0000-0000B4050000}"/>
    <cellStyle name="標準 2 26 3" xfId="1689" xr:uid="{00000000-0005-0000-0000-0000B5050000}"/>
    <cellStyle name="標準 2 3" xfId="1177" xr:uid="{00000000-0005-0000-0000-0000B6050000}"/>
    <cellStyle name="標準 2 3 10" xfId="1178" xr:uid="{00000000-0005-0000-0000-0000B7050000}"/>
    <cellStyle name="標準 2 3 11" xfId="1179" xr:uid="{00000000-0005-0000-0000-0000B8050000}"/>
    <cellStyle name="標準 2 3 12" xfId="1180" xr:uid="{00000000-0005-0000-0000-0000B9050000}"/>
    <cellStyle name="標準 2 3 13" xfId="1181" xr:uid="{00000000-0005-0000-0000-0000BA050000}"/>
    <cellStyle name="標準 2 3 14" xfId="1182" xr:uid="{00000000-0005-0000-0000-0000BB050000}"/>
    <cellStyle name="標準 2 3 15" xfId="1183" xr:uid="{00000000-0005-0000-0000-0000BC050000}"/>
    <cellStyle name="標準 2 3 16" xfId="1184" xr:uid="{00000000-0005-0000-0000-0000BD050000}"/>
    <cellStyle name="標準 2 3 17" xfId="1185" xr:uid="{00000000-0005-0000-0000-0000BE050000}"/>
    <cellStyle name="標準 2 3 18" xfId="1186" xr:uid="{00000000-0005-0000-0000-0000BF050000}"/>
    <cellStyle name="標準 2 3 19" xfId="1187" xr:uid="{00000000-0005-0000-0000-0000C0050000}"/>
    <cellStyle name="標準 2 3 2" xfId="1188" xr:uid="{00000000-0005-0000-0000-0000C1050000}"/>
    <cellStyle name="標準 2 3 2 2" xfId="1189" xr:uid="{00000000-0005-0000-0000-0000C2050000}"/>
    <cellStyle name="標準 2 3 2 2 2" xfId="1190" xr:uid="{00000000-0005-0000-0000-0000C3050000}"/>
    <cellStyle name="標準 2 3 2 2_23_CRUDマトリックス(機能レベル)" xfId="1191" xr:uid="{00000000-0005-0000-0000-0000C4050000}"/>
    <cellStyle name="標準 2 3 2 3" xfId="1690" xr:uid="{00000000-0005-0000-0000-0000C5050000}"/>
    <cellStyle name="標準 2 3 2_23_CRUDマトリックス(機能レベル)" xfId="1192" xr:uid="{00000000-0005-0000-0000-0000C6050000}"/>
    <cellStyle name="標準 2 3 20" xfId="1193" xr:uid="{00000000-0005-0000-0000-0000C7050000}"/>
    <cellStyle name="標準 2 3 21" xfId="1194" xr:uid="{00000000-0005-0000-0000-0000C8050000}"/>
    <cellStyle name="標準 2 3 22" xfId="1195" xr:uid="{00000000-0005-0000-0000-0000C9050000}"/>
    <cellStyle name="標準 2 3 23" xfId="1196" xr:uid="{00000000-0005-0000-0000-0000CA050000}"/>
    <cellStyle name="標準 2 3 24" xfId="1197" xr:uid="{00000000-0005-0000-0000-0000CB050000}"/>
    <cellStyle name="標準 2 3 25" xfId="1198" xr:uid="{00000000-0005-0000-0000-0000CC050000}"/>
    <cellStyle name="標準 2 3 26" xfId="1199" xr:uid="{00000000-0005-0000-0000-0000CD050000}"/>
    <cellStyle name="標準 2 3 27" xfId="1200" xr:uid="{00000000-0005-0000-0000-0000CE050000}"/>
    <cellStyle name="標準 2 3 28" xfId="1201" xr:uid="{00000000-0005-0000-0000-0000CF050000}"/>
    <cellStyle name="標準 2 3 29" xfId="1202" xr:uid="{00000000-0005-0000-0000-0000D0050000}"/>
    <cellStyle name="標準 2 3 3" xfId="1203" xr:uid="{00000000-0005-0000-0000-0000D1050000}"/>
    <cellStyle name="標準 2 3 4" xfId="1204" xr:uid="{00000000-0005-0000-0000-0000D2050000}"/>
    <cellStyle name="標準 2 3 4 2" xfId="1691" xr:uid="{00000000-0005-0000-0000-0000D3050000}"/>
    <cellStyle name="標準 2 3 5" xfId="1205" xr:uid="{00000000-0005-0000-0000-0000D4050000}"/>
    <cellStyle name="標準 2 3 6" xfId="1206" xr:uid="{00000000-0005-0000-0000-0000D5050000}"/>
    <cellStyle name="標準 2 3 7" xfId="1207" xr:uid="{00000000-0005-0000-0000-0000D6050000}"/>
    <cellStyle name="標準 2 3 8" xfId="1208" xr:uid="{00000000-0005-0000-0000-0000D7050000}"/>
    <cellStyle name="標準 2 3 9" xfId="1209" xr:uid="{00000000-0005-0000-0000-0000D8050000}"/>
    <cellStyle name="標準 2 3_23_CRUDマトリックス(機能レベル)" xfId="1210" xr:uid="{00000000-0005-0000-0000-0000D9050000}"/>
    <cellStyle name="標準 2 4" xfId="1211" xr:uid="{00000000-0005-0000-0000-0000DA050000}"/>
    <cellStyle name="標準 2 4 10" xfId="1212" xr:uid="{00000000-0005-0000-0000-0000DB050000}"/>
    <cellStyle name="標準 2 4 11" xfId="1213" xr:uid="{00000000-0005-0000-0000-0000DC050000}"/>
    <cellStyle name="標準 2 4 12" xfId="1214" xr:uid="{00000000-0005-0000-0000-0000DD050000}"/>
    <cellStyle name="標準 2 4 13" xfId="1215" xr:uid="{00000000-0005-0000-0000-0000DE050000}"/>
    <cellStyle name="標準 2 4 14" xfId="1216" xr:uid="{00000000-0005-0000-0000-0000DF050000}"/>
    <cellStyle name="標準 2 4 15" xfId="1217" xr:uid="{00000000-0005-0000-0000-0000E0050000}"/>
    <cellStyle name="標準 2 4 16" xfId="1218" xr:uid="{00000000-0005-0000-0000-0000E1050000}"/>
    <cellStyle name="標準 2 4 17" xfId="1219" xr:uid="{00000000-0005-0000-0000-0000E2050000}"/>
    <cellStyle name="標準 2 4 18" xfId="1220" xr:uid="{00000000-0005-0000-0000-0000E3050000}"/>
    <cellStyle name="標準 2 4 19" xfId="1221" xr:uid="{00000000-0005-0000-0000-0000E4050000}"/>
    <cellStyle name="標準 2 4 2" xfId="1222" xr:uid="{00000000-0005-0000-0000-0000E5050000}"/>
    <cellStyle name="標準 2 4 2 2" xfId="1692" xr:uid="{00000000-0005-0000-0000-0000E6050000}"/>
    <cellStyle name="標準 2 4 20" xfId="1223" xr:uid="{00000000-0005-0000-0000-0000E7050000}"/>
    <cellStyle name="標準 2 4 21" xfId="1224" xr:uid="{00000000-0005-0000-0000-0000E8050000}"/>
    <cellStyle name="標準 2 4 22" xfId="1225" xr:uid="{00000000-0005-0000-0000-0000E9050000}"/>
    <cellStyle name="標準 2 4 23" xfId="1226" xr:uid="{00000000-0005-0000-0000-0000EA050000}"/>
    <cellStyle name="標準 2 4 24" xfId="1227" xr:uid="{00000000-0005-0000-0000-0000EB050000}"/>
    <cellStyle name="標準 2 4 3" xfId="1228" xr:uid="{00000000-0005-0000-0000-0000EC050000}"/>
    <cellStyle name="標準 2 4 4" xfId="1229" xr:uid="{00000000-0005-0000-0000-0000ED050000}"/>
    <cellStyle name="標準 2 4 5" xfId="1230" xr:uid="{00000000-0005-0000-0000-0000EE050000}"/>
    <cellStyle name="標準 2 4 6" xfId="1231" xr:uid="{00000000-0005-0000-0000-0000EF050000}"/>
    <cellStyle name="標準 2 4 7" xfId="1232" xr:uid="{00000000-0005-0000-0000-0000F0050000}"/>
    <cellStyle name="標準 2 4 8" xfId="1233" xr:uid="{00000000-0005-0000-0000-0000F1050000}"/>
    <cellStyle name="標準 2 4 9" xfId="1234" xr:uid="{00000000-0005-0000-0000-0000F2050000}"/>
    <cellStyle name="標準 2 4_23_CRUDマトリックス(機能レベル)" xfId="1235" xr:uid="{00000000-0005-0000-0000-0000F3050000}"/>
    <cellStyle name="標準 2 5" xfId="1236" xr:uid="{00000000-0005-0000-0000-0000F4050000}"/>
    <cellStyle name="標準 2 5 10" xfId="1237" xr:uid="{00000000-0005-0000-0000-0000F5050000}"/>
    <cellStyle name="標準 2 5 11" xfId="1238" xr:uid="{00000000-0005-0000-0000-0000F6050000}"/>
    <cellStyle name="標準 2 5 12" xfId="1239" xr:uid="{00000000-0005-0000-0000-0000F7050000}"/>
    <cellStyle name="標準 2 5 13" xfId="1240" xr:uid="{00000000-0005-0000-0000-0000F8050000}"/>
    <cellStyle name="標準 2 5 14" xfId="1241" xr:uid="{00000000-0005-0000-0000-0000F9050000}"/>
    <cellStyle name="標準 2 5 15" xfId="1242" xr:uid="{00000000-0005-0000-0000-0000FA050000}"/>
    <cellStyle name="標準 2 5 16" xfId="1243" xr:uid="{00000000-0005-0000-0000-0000FB050000}"/>
    <cellStyle name="標準 2 5 17" xfId="1244" xr:uid="{00000000-0005-0000-0000-0000FC050000}"/>
    <cellStyle name="標準 2 5 18" xfId="1245" xr:uid="{00000000-0005-0000-0000-0000FD050000}"/>
    <cellStyle name="標準 2 5 19" xfId="1246" xr:uid="{00000000-0005-0000-0000-0000FE050000}"/>
    <cellStyle name="標準 2 5 2" xfId="1247" xr:uid="{00000000-0005-0000-0000-0000FF050000}"/>
    <cellStyle name="標準 2 5 2 2" xfId="1550" xr:uid="{00000000-0005-0000-0000-000000060000}"/>
    <cellStyle name="標準 2 5 2 2 2" xfId="1693" xr:uid="{00000000-0005-0000-0000-000001060000}"/>
    <cellStyle name="標準 2 5 20" xfId="1248" xr:uid="{00000000-0005-0000-0000-000002060000}"/>
    <cellStyle name="標準 2 5 21" xfId="1249" xr:uid="{00000000-0005-0000-0000-000003060000}"/>
    <cellStyle name="標準 2 5 22" xfId="1250" xr:uid="{00000000-0005-0000-0000-000004060000}"/>
    <cellStyle name="標準 2 5 23" xfId="1251" xr:uid="{00000000-0005-0000-0000-000005060000}"/>
    <cellStyle name="標準 2 5 3" xfId="1252" xr:uid="{00000000-0005-0000-0000-000006060000}"/>
    <cellStyle name="標準 2 5 3 2" xfId="1530" xr:uid="{00000000-0005-0000-0000-000007060000}"/>
    <cellStyle name="標準 2 5 4" xfId="1253" xr:uid="{00000000-0005-0000-0000-000008060000}"/>
    <cellStyle name="標準 2 5 5" xfId="1254" xr:uid="{00000000-0005-0000-0000-000009060000}"/>
    <cellStyle name="標準 2 5 6" xfId="1255" xr:uid="{00000000-0005-0000-0000-00000A060000}"/>
    <cellStyle name="標準 2 5 7" xfId="1256" xr:uid="{00000000-0005-0000-0000-00000B060000}"/>
    <cellStyle name="標準 2 5 8" xfId="1257" xr:uid="{00000000-0005-0000-0000-00000C060000}"/>
    <cellStyle name="標準 2 5 9" xfId="1258" xr:uid="{00000000-0005-0000-0000-00000D060000}"/>
    <cellStyle name="標準 2 5_23_CRUDマトリックス(機能レベル)" xfId="1259" xr:uid="{00000000-0005-0000-0000-00000E060000}"/>
    <cellStyle name="標準 2 6" xfId="1260" xr:uid="{00000000-0005-0000-0000-00000F060000}"/>
    <cellStyle name="標準 2 6 10" xfId="1261" xr:uid="{00000000-0005-0000-0000-000010060000}"/>
    <cellStyle name="標準 2 6 11" xfId="1262" xr:uid="{00000000-0005-0000-0000-000011060000}"/>
    <cellStyle name="標準 2 6 12" xfId="1263" xr:uid="{00000000-0005-0000-0000-000012060000}"/>
    <cellStyle name="標準 2 6 13" xfId="1264" xr:uid="{00000000-0005-0000-0000-000013060000}"/>
    <cellStyle name="標準 2 6 14" xfId="1265" xr:uid="{00000000-0005-0000-0000-000014060000}"/>
    <cellStyle name="標準 2 6 15" xfId="1266" xr:uid="{00000000-0005-0000-0000-000015060000}"/>
    <cellStyle name="標準 2 6 16" xfId="1267" xr:uid="{00000000-0005-0000-0000-000016060000}"/>
    <cellStyle name="標準 2 6 17" xfId="1268" xr:uid="{00000000-0005-0000-0000-000017060000}"/>
    <cellStyle name="標準 2 6 18" xfId="1269" xr:uid="{00000000-0005-0000-0000-000018060000}"/>
    <cellStyle name="標準 2 6 19" xfId="1270" xr:uid="{00000000-0005-0000-0000-000019060000}"/>
    <cellStyle name="標準 2 6 2" xfId="1271" xr:uid="{00000000-0005-0000-0000-00001A060000}"/>
    <cellStyle name="標準 2 6 20" xfId="1272" xr:uid="{00000000-0005-0000-0000-00001B060000}"/>
    <cellStyle name="標準 2 6 21" xfId="1273" xr:uid="{00000000-0005-0000-0000-00001C060000}"/>
    <cellStyle name="標準 2 6 22" xfId="1274" xr:uid="{00000000-0005-0000-0000-00001D060000}"/>
    <cellStyle name="標準 2 6 23" xfId="1694" xr:uid="{00000000-0005-0000-0000-00001E060000}"/>
    <cellStyle name="標準 2 6 3" xfId="1275" xr:uid="{00000000-0005-0000-0000-00001F060000}"/>
    <cellStyle name="標準 2 6 4" xfId="1276" xr:uid="{00000000-0005-0000-0000-000020060000}"/>
    <cellStyle name="標準 2 6 5" xfId="1277" xr:uid="{00000000-0005-0000-0000-000021060000}"/>
    <cellStyle name="標準 2 6 6" xfId="1278" xr:uid="{00000000-0005-0000-0000-000022060000}"/>
    <cellStyle name="標準 2 6 7" xfId="1279" xr:uid="{00000000-0005-0000-0000-000023060000}"/>
    <cellStyle name="標準 2 6 8" xfId="1280" xr:uid="{00000000-0005-0000-0000-000024060000}"/>
    <cellStyle name="標準 2 6 9" xfId="1281" xr:uid="{00000000-0005-0000-0000-000025060000}"/>
    <cellStyle name="標準 2 6_23_CRUDマトリックス(機能レベル)" xfId="1282" xr:uid="{00000000-0005-0000-0000-000026060000}"/>
    <cellStyle name="標準 2 7" xfId="1283" xr:uid="{00000000-0005-0000-0000-000027060000}"/>
    <cellStyle name="標準 2 7 2" xfId="1531" xr:uid="{00000000-0005-0000-0000-000028060000}"/>
    <cellStyle name="標準 2 7 2 2" xfId="1532" xr:uid="{00000000-0005-0000-0000-000029060000}"/>
    <cellStyle name="標準 2 7 2 3" xfId="1533" xr:uid="{00000000-0005-0000-0000-00002A060000}"/>
    <cellStyle name="標準 2 7 2 3 2" xfId="1389" xr:uid="{00000000-0005-0000-0000-00002B060000}"/>
    <cellStyle name="標準 2 8" xfId="1284" xr:uid="{00000000-0005-0000-0000-00002C060000}"/>
    <cellStyle name="標準 2 9" xfId="1285" xr:uid="{00000000-0005-0000-0000-00002D060000}"/>
    <cellStyle name="標準 2 9 2" xfId="1534" xr:uid="{00000000-0005-0000-0000-00002E060000}"/>
    <cellStyle name="標準 2 9 2 2" xfId="1535" xr:uid="{00000000-0005-0000-0000-00002F060000}"/>
    <cellStyle name="標準 2 9 2 2 2" xfId="1536" xr:uid="{00000000-0005-0000-0000-000030060000}"/>
    <cellStyle name="標準 2 9 2 2 3" xfId="1537" xr:uid="{00000000-0005-0000-0000-000031060000}"/>
    <cellStyle name="標準 2 9 2 2 3 2" xfId="1386" xr:uid="{00000000-0005-0000-0000-000032060000}"/>
    <cellStyle name="標準 2 9 2 2 3 2 2" xfId="1538" xr:uid="{00000000-0005-0000-0000-000033060000}"/>
    <cellStyle name="標準 2 9 2 3" xfId="1539" xr:uid="{00000000-0005-0000-0000-000034060000}"/>
    <cellStyle name="標準 2 9 2 4" xfId="1540" xr:uid="{00000000-0005-0000-0000-000035060000}"/>
    <cellStyle name="標準 2 9 2 4 2" xfId="1541" xr:uid="{00000000-0005-0000-0000-000036060000}"/>
    <cellStyle name="標準 2 9 2 4 2 2" xfId="1542" xr:uid="{00000000-0005-0000-0000-000037060000}"/>
    <cellStyle name="標準 2 9 2 4 2 2 2" xfId="1543" xr:uid="{00000000-0005-0000-0000-000038060000}"/>
    <cellStyle name="標準 20" xfId="1544" xr:uid="{00000000-0005-0000-0000-000039060000}"/>
    <cellStyle name="標準 20 2" xfId="1286" xr:uid="{00000000-0005-0000-0000-00003A060000}"/>
    <cellStyle name="標準 20 2 2" xfId="1545" xr:uid="{00000000-0005-0000-0000-00003B060000}"/>
    <cellStyle name="標準 20 3" xfId="1287" xr:uid="{00000000-0005-0000-0000-00003C060000}"/>
    <cellStyle name="標準 20 4" xfId="1288" xr:uid="{00000000-0005-0000-0000-00003D060000}"/>
    <cellStyle name="標準 21" xfId="1546" xr:uid="{00000000-0005-0000-0000-00003E060000}"/>
    <cellStyle name="標準 21 2" xfId="1289" xr:uid="{00000000-0005-0000-0000-00003F060000}"/>
    <cellStyle name="標準 21 3" xfId="1290" xr:uid="{00000000-0005-0000-0000-000040060000}"/>
    <cellStyle name="標準 22" xfId="1547" xr:uid="{00000000-0005-0000-0000-000041060000}"/>
    <cellStyle name="標準 22 2" xfId="1291" xr:uid="{00000000-0005-0000-0000-000042060000}"/>
    <cellStyle name="標準 22 2 2" xfId="1548" xr:uid="{00000000-0005-0000-0000-000043060000}"/>
    <cellStyle name="標準 23 2" xfId="1292" xr:uid="{00000000-0005-0000-0000-000044060000}"/>
    <cellStyle name="標準 23 3" xfId="1293" xr:uid="{00000000-0005-0000-0000-000045060000}"/>
    <cellStyle name="標準 23 4" xfId="1294" xr:uid="{00000000-0005-0000-0000-000046060000}"/>
    <cellStyle name="標準 24 2" xfId="1295" xr:uid="{00000000-0005-0000-0000-000047060000}"/>
    <cellStyle name="標準 24 3" xfId="1296" xr:uid="{00000000-0005-0000-0000-000048060000}"/>
    <cellStyle name="標準 25 2" xfId="1297" xr:uid="{00000000-0005-0000-0000-000049060000}"/>
    <cellStyle name="標準 3" xfId="1298" xr:uid="{00000000-0005-0000-0000-00004A060000}"/>
    <cellStyle name="標準 3 10" xfId="1299" xr:uid="{00000000-0005-0000-0000-00004B060000}"/>
    <cellStyle name="標準 3 11" xfId="1300" xr:uid="{00000000-0005-0000-0000-00004C060000}"/>
    <cellStyle name="標準 3 12" xfId="1301" xr:uid="{00000000-0005-0000-0000-00004D060000}"/>
    <cellStyle name="標準 3 13" xfId="1302" xr:uid="{00000000-0005-0000-0000-00004E060000}"/>
    <cellStyle name="標準 3 14" xfId="1303" xr:uid="{00000000-0005-0000-0000-00004F060000}"/>
    <cellStyle name="標準 3 15" xfId="1304" xr:uid="{00000000-0005-0000-0000-000050060000}"/>
    <cellStyle name="標準 3 16" xfId="1305" xr:uid="{00000000-0005-0000-0000-000051060000}"/>
    <cellStyle name="標準 3 17" xfId="1306" xr:uid="{00000000-0005-0000-0000-000052060000}"/>
    <cellStyle name="標準 3 18" xfId="1307" xr:uid="{00000000-0005-0000-0000-000053060000}"/>
    <cellStyle name="標準 3 19" xfId="1308" xr:uid="{00000000-0005-0000-0000-000054060000}"/>
    <cellStyle name="標準 3 2" xfId="1309" xr:uid="{00000000-0005-0000-0000-000055060000}"/>
    <cellStyle name="標準 3 2 2" xfId="1310" xr:uid="{00000000-0005-0000-0000-000056060000}"/>
    <cellStyle name="標準 3 2 2 2" xfId="1695" xr:uid="{00000000-0005-0000-0000-000057060000}"/>
    <cellStyle name="標準 3 2 2 2 2" xfId="1696" xr:uid="{00000000-0005-0000-0000-000058060000}"/>
    <cellStyle name="標準 3 2 2 2 2 2" xfId="1697" xr:uid="{00000000-0005-0000-0000-000059060000}"/>
    <cellStyle name="標準 3 2 2 2 3" xfId="1698" xr:uid="{00000000-0005-0000-0000-00005A060000}"/>
    <cellStyle name="標準 3 2 2 3" xfId="1699" xr:uid="{00000000-0005-0000-0000-00005B060000}"/>
    <cellStyle name="標準 3 2 2 4" xfId="1700" xr:uid="{00000000-0005-0000-0000-00005C060000}"/>
    <cellStyle name="標準 3 2 2 5" xfId="1701" xr:uid="{00000000-0005-0000-0000-00005D060000}"/>
    <cellStyle name="標準 3 2 3" xfId="1702" xr:uid="{00000000-0005-0000-0000-00005E060000}"/>
    <cellStyle name="標準 3 2 3 2" xfId="1703" xr:uid="{00000000-0005-0000-0000-00005F060000}"/>
    <cellStyle name="標準 3 2 3 2 2" xfId="1704" xr:uid="{00000000-0005-0000-0000-000060060000}"/>
    <cellStyle name="標準 3 2 3 2 2 2" xfId="1705" xr:uid="{00000000-0005-0000-0000-000061060000}"/>
    <cellStyle name="標準 3 2 3 3" xfId="1706" xr:uid="{00000000-0005-0000-0000-000062060000}"/>
    <cellStyle name="標準 3 2 3 3 2" xfId="1707" xr:uid="{00000000-0005-0000-0000-000063060000}"/>
    <cellStyle name="標準 3 2 3 4" xfId="1708" xr:uid="{00000000-0005-0000-0000-000064060000}"/>
    <cellStyle name="標準 3 2 4" xfId="1709" xr:uid="{00000000-0005-0000-0000-000065060000}"/>
    <cellStyle name="標準 3 2 5" xfId="1710" xr:uid="{00000000-0005-0000-0000-000066060000}"/>
    <cellStyle name="標準 3 2 5 2" xfId="1711" xr:uid="{00000000-0005-0000-0000-000067060000}"/>
    <cellStyle name="標準 3 20" xfId="1311" xr:uid="{00000000-0005-0000-0000-000068060000}"/>
    <cellStyle name="標準 3 21" xfId="1312" xr:uid="{00000000-0005-0000-0000-000069060000}"/>
    <cellStyle name="標準 3 22" xfId="1313" xr:uid="{00000000-0005-0000-0000-00006A060000}"/>
    <cellStyle name="標準 3 23" xfId="1314" xr:uid="{00000000-0005-0000-0000-00006B060000}"/>
    <cellStyle name="標準 3 24" xfId="1315" xr:uid="{00000000-0005-0000-0000-00006C060000}"/>
    <cellStyle name="標準 3 25" xfId="1316" xr:uid="{00000000-0005-0000-0000-00006D060000}"/>
    <cellStyle name="標準 3 26" xfId="1317" xr:uid="{00000000-0005-0000-0000-00006E060000}"/>
    <cellStyle name="標準 3 27" xfId="1318" xr:uid="{00000000-0005-0000-0000-00006F060000}"/>
    <cellStyle name="標準 3 28" xfId="1319" xr:uid="{00000000-0005-0000-0000-000070060000}"/>
    <cellStyle name="標準 3 29" xfId="1320" xr:uid="{00000000-0005-0000-0000-000071060000}"/>
    <cellStyle name="標準 3 3" xfId="1321" xr:uid="{00000000-0005-0000-0000-000072060000}"/>
    <cellStyle name="標準 3 3 2" xfId="1712" xr:uid="{00000000-0005-0000-0000-000073060000}"/>
    <cellStyle name="標準 3 3 2 2" xfId="1713" xr:uid="{00000000-0005-0000-0000-000074060000}"/>
    <cellStyle name="標準 3 3 3" xfId="1714" xr:uid="{00000000-0005-0000-0000-000075060000}"/>
    <cellStyle name="標準 3 3 3 2" xfId="1715" xr:uid="{00000000-0005-0000-0000-000076060000}"/>
    <cellStyle name="標準 3 3 4" xfId="1716" xr:uid="{00000000-0005-0000-0000-000077060000}"/>
    <cellStyle name="標準 3 4" xfId="1322" xr:uid="{00000000-0005-0000-0000-000078060000}"/>
    <cellStyle name="標準 3 4 2" xfId="1717" xr:uid="{00000000-0005-0000-0000-000079060000}"/>
    <cellStyle name="標準 3 5" xfId="1323" xr:uid="{00000000-0005-0000-0000-00007A060000}"/>
    <cellStyle name="標準 3 5 2" xfId="1718" xr:uid="{00000000-0005-0000-0000-00007B060000}"/>
    <cellStyle name="標準 3 6" xfId="1324" xr:uid="{00000000-0005-0000-0000-00007C060000}"/>
    <cellStyle name="標準 3 6 2" xfId="1719" xr:uid="{00000000-0005-0000-0000-00007D060000}"/>
    <cellStyle name="標準 3 7" xfId="1325" xr:uid="{00000000-0005-0000-0000-00007E060000}"/>
    <cellStyle name="標準 3 8" xfId="1326" xr:uid="{00000000-0005-0000-0000-00007F060000}"/>
    <cellStyle name="標準 3 9" xfId="1327" xr:uid="{00000000-0005-0000-0000-000080060000}"/>
    <cellStyle name="標準 4" xfId="1328" xr:uid="{00000000-0005-0000-0000-000081060000}"/>
    <cellStyle name="標準 4 2" xfId="1329" xr:uid="{00000000-0005-0000-0000-000082060000}"/>
    <cellStyle name="標準 4 2 2" xfId="1330" xr:uid="{00000000-0005-0000-0000-000083060000}"/>
    <cellStyle name="標準 4 2 2 2" xfId="1720" xr:uid="{00000000-0005-0000-0000-000084060000}"/>
    <cellStyle name="標準 4 2 3" xfId="1721" xr:uid="{00000000-0005-0000-0000-000085060000}"/>
    <cellStyle name="標準 4 2 3 2" xfId="1722" xr:uid="{00000000-0005-0000-0000-000086060000}"/>
    <cellStyle name="標準 4 2 4" xfId="1723" xr:uid="{00000000-0005-0000-0000-000087060000}"/>
    <cellStyle name="標準 4 3" xfId="1331" xr:uid="{00000000-0005-0000-0000-000088060000}"/>
    <cellStyle name="標準 4 3 2" xfId="1724" xr:uid="{00000000-0005-0000-0000-000089060000}"/>
    <cellStyle name="標準 4 3 2 2" xfId="1725" xr:uid="{00000000-0005-0000-0000-00008A060000}"/>
    <cellStyle name="標準 4 3 3" xfId="1726" xr:uid="{00000000-0005-0000-0000-00008B060000}"/>
    <cellStyle name="標準 4 3 3 2" xfId="1727" xr:uid="{00000000-0005-0000-0000-00008C060000}"/>
    <cellStyle name="標準 4 3 4" xfId="1728" xr:uid="{00000000-0005-0000-0000-00008D060000}"/>
    <cellStyle name="標準 4 3 5" xfId="1729" xr:uid="{00000000-0005-0000-0000-00008E060000}"/>
    <cellStyle name="標準 4 3 5 2" xfId="1730" xr:uid="{00000000-0005-0000-0000-00008F060000}"/>
    <cellStyle name="標準 4 4" xfId="1332" xr:uid="{00000000-0005-0000-0000-000090060000}"/>
    <cellStyle name="標準 4 4 2" xfId="1731" xr:uid="{00000000-0005-0000-0000-000091060000}"/>
    <cellStyle name="標準 4 5" xfId="1333" xr:uid="{00000000-0005-0000-0000-000092060000}"/>
    <cellStyle name="標準 4 5 2" xfId="1732" xr:uid="{00000000-0005-0000-0000-000093060000}"/>
    <cellStyle name="標準 5" xfId="1334" xr:uid="{00000000-0005-0000-0000-000094060000}"/>
    <cellStyle name="標準 5 2" xfId="1335" xr:uid="{00000000-0005-0000-0000-000095060000}"/>
    <cellStyle name="標準 5 2 2" xfId="1733" xr:uid="{00000000-0005-0000-0000-000096060000}"/>
    <cellStyle name="標準 5 2 2 2" xfId="1734" xr:uid="{00000000-0005-0000-0000-000097060000}"/>
    <cellStyle name="標準 5 2 3" xfId="1735" xr:uid="{00000000-0005-0000-0000-000098060000}"/>
    <cellStyle name="標準 5 3" xfId="1736" xr:uid="{00000000-0005-0000-0000-000099060000}"/>
    <cellStyle name="標準 5 3 2" xfId="1737" xr:uid="{00000000-0005-0000-0000-00009A060000}"/>
    <cellStyle name="標準 5 4" xfId="1738" xr:uid="{00000000-0005-0000-0000-00009B060000}"/>
    <cellStyle name="標準 6" xfId="1336" xr:uid="{00000000-0005-0000-0000-00009C060000}"/>
    <cellStyle name="標準 6 2" xfId="1337" xr:uid="{00000000-0005-0000-0000-00009D060000}"/>
    <cellStyle name="標準 6 2 2" xfId="1338" xr:uid="{00000000-0005-0000-0000-00009E060000}"/>
    <cellStyle name="標準 6 2 2 2" xfId="1339" xr:uid="{00000000-0005-0000-0000-00009F060000}"/>
    <cellStyle name="標準 6 2 3" xfId="1739" xr:uid="{00000000-0005-0000-0000-0000A0060000}"/>
    <cellStyle name="標準 6 3" xfId="1340" xr:uid="{00000000-0005-0000-0000-0000A1060000}"/>
    <cellStyle name="標準 6 3 2" xfId="1740" xr:uid="{00000000-0005-0000-0000-0000A2060000}"/>
    <cellStyle name="標準 6 3 3" xfId="1741" xr:uid="{00000000-0005-0000-0000-0000A3060000}"/>
    <cellStyle name="標準 6 3 3 2" xfId="1742" xr:uid="{00000000-0005-0000-0000-0000A4060000}"/>
    <cellStyle name="標準 7" xfId="1341" xr:uid="{00000000-0005-0000-0000-0000A5060000}"/>
    <cellStyle name="標準 7 2" xfId="1342" xr:uid="{00000000-0005-0000-0000-0000A6060000}"/>
    <cellStyle name="標準 7 3" xfId="1343" xr:uid="{00000000-0005-0000-0000-0000A7060000}"/>
    <cellStyle name="標準 8" xfId="1344" xr:uid="{00000000-0005-0000-0000-0000A8060000}"/>
    <cellStyle name="標準 8 2" xfId="1345" xr:uid="{00000000-0005-0000-0000-0000A9060000}"/>
    <cellStyle name="標準 8 3" xfId="1346" xr:uid="{00000000-0005-0000-0000-0000AA060000}"/>
    <cellStyle name="標準 8 4" xfId="1347" xr:uid="{00000000-0005-0000-0000-0000AB060000}"/>
    <cellStyle name="標準 8 5" xfId="1348" xr:uid="{00000000-0005-0000-0000-0000AC060000}"/>
    <cellStyle name="標準 8 6" xfId="1349" xr:uid="{00000000-0005-0000-0000-0000AD060000}"/>
    <cellStyle name="標準 8 7" xfId="1350" xr:uid="{00000000-0005-0000-0000-0000AE060000}"/>
    <cellStyle name="標準 9" xfId="1351" xr:uid="{00000000-0005-0000-0000-0000AF060000}"/>
    <cellStyle name="標準 9 2" xfId="1352" xr:uid="{00000000-0005-0000-0000-0000B0060000}"/>
    <cellStyle name="標準 9 3" xfId="1353" xr:uid="{00000000-0005-0000-0000-0000B1060000}"/>
    <cellStyle name="標準 9 4" xfId="1354" xr:uid="{00000000-0005-0000-0000-0000B2060000}"/>
    <cellStyle name="標準 9 5" xfId="1355" xr:uid="{00000000-0005-0000-0000-0000B3060000}"/>
    <cellStyle name="標準 9 6" xfId="1356" xr:uid="{00000000-0005-0000-0000-0000B4060000}"/>
    <cellStyle name="未定義" xfId="1743" xr:uid="{00000000-0005-0000-0000-0000B5060000}"/>
    <cellStyle name="良い 10" xfId="1357" xr:uid="{00000000-0005-0000-0000-0000B6060000}"/>
    <cellStyle name="良い 11" xfId="1358" xr:uid="{00000000-0005-0000-0000-0000B7060000}"/>
    <cellStyle name="良い 12" xfId="1359" xr:uid="{00000000-0005-0000-0000-0000B8060000}"/>
    <cellStyle name="良い 13" xfId="1360" xr:uid="{00000000-0005-0000-0000-0000B9060000}"/>
    <cellStyle name="良い 14" xfId="1361" xr:uid="{00000000-0005-0000-0000-0000BA060000}"/>
    <cellStyle name="良い 15" xfId="1362" xr:uid="{00000000-0005-0000-0000-0000BB060000}"/>
    <cellStyle name="良い 16" xfId="1363" xr:uid="{00000000-0005-0000-0000-0000BC060000}"/>
    <cellStyle name="良い 17" xfId="1364" xr:uid="{00000000-0005-0000-0000-0000BD060000}"/>
    <cellStyle name="良い 18" xfId="1365" xr:uid="{00000000-0005-0000-0000-0000BE060000}"/>
    <cellStyle name="良い 19" xfId="1366" xr:uid="{00000000-0005-0000-0000-0000BF060000}"/>
    <cellStyle name="良い 2" xfId="1367" xr:uid="{00000000-0005-0000-0000-0000C0060000}"/>
    <cellStyle name="良い 2 2" xfId="1368" xr:uid="{00000000-0005-0000-0000-0000C1060000}"/>
    <cellStyle name="良い 2 2 2" xfId="1744" xr:uid="{00000000-0005-0000-0000-0000C2060000}"/>
    <cellStyle name="良い 20" xfId="1369" xr:uid="{00000000-0005-0000-0000-0000C3060000}"/>
    <cellStyle name="良い 21" xfId="1370" xr:uid="{00000000-0005-0000-0000-0000C4060000}"/>
    <cellStyle name="良い 22" xfId="1371" xr:uid="{00000000-0005-0000-0000-0000C5060000}"/>
    <cellStyle name="良い 23" xfId="1372" xr:uid="{00000000-0005-0000-0000-0000C6060000}"/>
    <cellStyle name="良い 24" xfId="1373" xr:uid="{00000000-0005-0000-0000-0000C7060000}"/>
    <cellStyle name="良い 25" xfId="1374" xr:uid="{00000000-0005-0000-0000-0000C8060000}"/>
    <cellStyle name="良い 3" xfId="1375" xr:uid="{00000000-0005-0000-0000-0000C9060000}"/>
    <cellStyle name="良い 3 2" xfId="1376" xr:uid="{00000000-0005-0000-0000-0000CA060000}"/>
    <cellStyle name="良い 4" xfId="1377" xr:uid="{00000000-0005-0000-0000-0000CB060000}"/>
    <cellStyle name="良い 5" xfId="1378" xr:uid="{00000000-0005-0000-0000-0000CC060000}"/>
    <cellStyle name="良い 6" xfId="1379" xr:uid="{00000000-0005-0000-0000-0000CD060000}"/>
    <cellStyle name="良い 7" xfId="1380" xr:uid="{00000000-0005-0000-0000-0000CE060000}"/>
    <cellStyle name="良い 8" xfId="1381" xr:uid="{00000000-0005-0000-0000-0000CF060000}"/>
    <cellStyle name="良い 9" xfId="1382" xr:uid="{00000000-0005-0000-0000-0000D0060000}"/>
  </cellStyles>
  <dxfs count="0"/>
  <tableStyles count="0" defaultTableStyle="TableStyleMedium2" defaultPivotStyle="PivotStyleLight16"/>
  <colors>
    <mruColors>
      <color rgb="FF4A7EBB"/>
      <color rgb="FFBE4B48"/>
      <color rgb="FFDA8137"/>
      <color rgb="FF3D96AE"/>
      <color rgb="FF6E548D"/>
      <color rgb="FF86A44A"/>
      <color rgb="FFFFCCCC"/>
      <color rgb="FFFFC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8854166666667"/>
          <c:y val="0.17477184769038701"/>
          <c:w val="0.83757378472222221"/>
          <c:h val="0.67453388888888888"/>
        </c:manualLayout>
      </c:layout>
      <c:lineChart>
        <c:grouping val="standard"/>
        <c:varyColors val="0"/>
        <c:ser>
          <c:idx val="0"/>
          <c:order val="0"/>
          <c:tx>
            <c:strRef>
              <c:f>年度別_一人当たりの医療費!$C$3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pPr>
              <a:solidFill>
                <a:srgbClr val="4A7EBB"/>
              </a:solidFill>
              <a:ln>
                <a:solidFill>
                  <a:srgbClr val="4A7EBB"/>
                </a:solidFill>
              </a:ln>
            </c:spPr>
          </c:marker>
          <c:dLbls>
            <c:dLbl>
              <c:idx val="0"/>
              <c:layout>
                <c:manualLayout>
                  <c:x val="-5.186388888888889E-2"/>
                  <c:y val="-6.784188034188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AC-468A-992A-5E54CB7802D6}"/>
                </c:ext>
              </c:extLst>
            </c:dLbl>
            <c:dLbl>
              <c:idx val="1"/>
              <c:layout>
                <c:manualLayout>
                  <c:x val="-5.186388888888889E-2"/>
                  <c:y val="-7.8018162393162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AC-468A-992A-5E54CB7802D6}"/>
                </c:ext>
              </c:extLst>
            </c:dLbl>
            <c:dLbl>
              <c:idx val="2"/>
              <c:layout>
                <c:manualLayout>
                  <c:x val="-5.186388888888889E-2"/>
                  <c:y val="-8.8194444444444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AC-468A-992A-5E54CB7802D6}"/>
                </c:ext>
              </c:extLst>
            </c:dLbl>
            <c:dLbl>
              <c:idx val="3"/>
              <c:layout>
                <c:manualLayout>
                  <c:x val="-5.186388888888889E-2"/>
                  <c:y val="-0.101762820512820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AC-468A-992A-5E54CB7802D6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年度別_一人当たりの医療費!$B$5:$B$9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年度別_一人当たりの医療費!$C$5:$C$9</c:f>
              <c:numCache>
                <c:formatCode>General</c:formatCode>
                <c:ptCount val="5"/>
                <c:pt idx="0">
                  <c:v>37060</c:v>
                </c:pt>
                <c:pt idx="1">
                  <c:v>37870</c:v>
                </c:pt>
                <c:pt idx="2">
                  <c:v>37940</c:v>
                </c:pt>
                <c:pt idx="3">
                  <c:v>38190</c:v>
                </c:pt>
                <c:pt idx="4">
                  <c:v>38000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4-4320-9D78-EC87B112603A}"/>
            </c:ext>
          </c:extLst>
        </c:ser>
        <c:ser>
          <c:idx val="1"/>
          <c:order val="1"/>
          <c:tx>
            <c:strRef>
              <c:f>年度別_一人当たりの医療費!$F$3</c:f>
              <c:strCache>
                <c:ptCount val="1"/>
                <c:pt idx="0">
                  <c:v>国</c:v>
                </c:pt>
              </c:strCache>
            </c:strRef>
          </c:tx>
          <c:spPr>
            <a:ln>
              <a:solidFill>
                <a:srgbClr val="BE4B48"/>
              </a:solidFill>
            </a:ln>
          </c:spPr>
          <c:marker>
            <c:spPr>
              <a:solidFill>
                <a:srgbClr val="BE4B48"/>
              </a:solidFill>
              <a:ln>
                <a:solidFill>
                  <a:srgbClr val="BE4B48"/>
                </a:solidFill>
              </a:ln>
            </c:spPr>
          </c:marker>
          <c:dLbls>
            <c:dLbl>
              <c:idx val="0"/>
              <c:layout>
                <c:manualLayout>
                  <c:x val="-5.186388888888889E-2"/>
                  <c:y val="0.108547008547008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AC-468A-992A-5E54CB7802D6}"/>
                </c:ext>
              </c:extLst>
            </c:dLbl>
            <c:dLbl>
              <c:idx val="1"/>
              <c:layout>
                <c:manualLayout>
                  <c:x val="-5.186388888888889E-2"/>
                  <c:y val="0.101762820512820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AC-468A-992A-5E54CB7802D6}"/>
                </c:ext>
              </c:extLst>
            </c:dLbl>
            <c:dLbl>
              <c:idx val="2"/>
              <c:layout>
                <c:manualLayout>
                  <c:x val="-5.186388888888889E-2"/>
                  <c:y val="0.101762820512820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AC-468A-992A-5E54CB7802D6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年度別_一人当たりの医療費!$B$5:$B$9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年度別_一人当たりの医療費!$F$5:$F$9</c:f>
              <c:numCache>
                <c:formatCode>General</c:formatCode>
                <c:ptCount val="5"/>
                <c:pt idx="0">
                  <c:v>33630</c:v>
                </c:pt>
                <c:pt idx="1">
                  <c:v>34340</c:v>
                </c:pt>
                <c:pt idx="2">
                  <c:v>34340</c:v>
                </c:pt>
                <c:pt idx="3">
                  <c:v>34630</c:v>
                </c:pt>
                <c:pt idx="4">
                  <c:v>34630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4-4320-9D78-EC87B112603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821824"/>
        <c:axId val="456554688"/>
      </c:lineChart>
      <c:catAx>
        <c:axId val="295821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525">
            <a:solidFill>
              <a:srgbClr val="7F7F7F"/>
            </a:solidFill>
            <a:prstDash val="solid"/>
          </a:ln>
        </c:spPr>
        <c:txPr>
          <a:bodyPr/>
          <a:lstStyle/>
          <a:p>
            <a:pPr>
              <a:defRPr baseline="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456554688"/>
        <c:crosses val="autoZero"/>
        <c:auto val="1"/>
        <c:lblAlgn val="ctr"/>
        <c:lblOffset val="100"/>
        <c:noMultiLvlLbl val="0"/>
      </c:catAx>
      <c:valAx>
        <c:axId val="456554688"/>
        <c:scaling>
          <c:orientation val="minMax"/>
          <c:max val="60000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1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en-US" altLang="ja-JP" b="1" baseline="0">
                    <a:latin typeface="ＭＳ Ｐ明朝" pitchFamily="18" charset="-128"/>
                    <a:ea typeface="ＭＳ Ｐ明朝" pitchFamily="18" charset="-128"/>
                  </a:rPr>
                  <a:t>(</a:t>
                </a:r>
                <a:r>
                  <a:rPr lang="ja-JP" altLang="en-US" b="1" baseline="0">
                    <a:latin typeface="ＭＳ Ｐ明朝" pitchFamily="18" charset="-128"/>
                    <a:ea typeface="ＭＳ Ｐ明朝" pitchFamily="18" charset="-128"/>
                  </a:rPr>
                  <a:t>円</a:t>
                </a:r>
                <a:r>
                  <a:rPr lang="en-US" altLang="ja-JP" b="1" baseline="0">
                    <a:latin typeface="ＭＳ Ｐ明朝" pitchFamily="18" charset="-128"/>
                    <a:ea typeface="ＭＳ Ｐ明朝" pitchFamily="18" charset="-128"/>
                  </a:rPr>
                  <a:t>)</a:t>
                </a:r>
                <a:endParaRPr lang="ja-JP" altLang="en-US" b="1" baseline="0">
                  <a:latin typeface="ＭＳ Ｐ明朝" pitchFamily="18" charset="-128"/>
                  <a:ea typeface="ＭＳ Ｐ明朝" pitchFamily="18" charset="-128"/>
                </a:endParaRPr>
              </a:p>
            </c:rich>
          </c:tx>
          <c:layout>
            <c:manualLayout>
              <c:xMode val="edge"/>
              <c:yMode val="edge"/>
              <c:x val="1.2780034722222217E-2"/>
              <c:y val="2.2525106837606838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spPr>
          <a:ln w="9525">
            <a:solidFill>
              <a:srgbClr val="7F7F7F"/>
            </a:solidFill>
            <a:prstDash val="solid"/>
          </a:ln>
        </c:spPr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2958218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362724301179589"/>
          <c:y val="2.3782771535580526E-2"/>
          <c:w val="0.62116602844301261"/>
          <c:h val="9.6424129353233828E-2"/>
        </c:manualLayout>
      </c:layout>
      <c:overlay val="0"/>
      <c:spPr>
        <a:ln w="9525">
          <a:solidFill>
            <a:srgbClr val="7F7F7F"/>
          </a:solidFill>
          <a:prstDash val="solid"/>
        </a:ln>
      </c:spPr>
      <c:txPr>
        <a:bodyPr/>
        <a:lstStyle/>
        <a:p>
          <a:pPr>
            <a:defRPr baseline="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7F7F7F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8854166666667"/>
          <c:y val="0.17477184769038701"/>
          <c:w val="0.8397786458333335"/>
          <c:h val="0.66964957264957248"/>
        </c:manualLayout>
      </c:layout>
      <c:lineChart>
        <c:grouping val="standard"/>
        <c:varyColors val="0"/>
        <c:ser>
          <c:idx val="0"/>
          <c:order val="0"/>
          <c:tx>
            <c:strRef>
              <c:f>年度別_一人当たりの医療費!$C$3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>
              <a:solidFill>
                <a:srgbClr val="86A44A"/>
              </a:solidFill>
            </a:ln>
          </c:spPr>
          <c:marker>
            <c:spPr>
              <a:solidFill>
                <a:srgbClr val="86A44A"/>
              </a:solidFill>
              <a:ln>
                <a:solidFill>
                  <a:srgbClr val="86A44A"/>
                </a:solidFill>
              </a:ln>
            </c:spPr>
          </c:marker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年度別_一人当たりの医療費!$B$5:$B$9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年度別_一人当たりの医療費!$D$5:$D$9</c:f>
              <c:numCache>
                <c:formatCode>General</c:formatCode>
                <c:ptCount val="5"/>
                <c:pt idx="0">
                  <c:v>39370</c:v>
                </c:pt>
                <c:pt idx="1">
                  <c:v>39380</c:v>
                </c:pt>
                <c:pt idx="2">
                  <c:v>41380</c:v>
                </c:pt>
                <c:pt idx="3">
                  <c:v>42360</c:v>
                </c:pt>
                <c:pt idx="4">
                  <c:v>43560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3-4322-887E-1D6E947CCCA2}"/>
            </c:ext>
          </c:extLst>
        </c:ser>
        <c:ser>
          <c:idx val="1"/>
          <c:order val="1"/>
          <c:tx>
            <c:strRef>
              <c:f>年度別_一人当たりの医療費!$F$3</c:f>
              <c:strCache>
                <c:ptCount val="1"/>
                <c:pt idx="0">
                  <c:v>国</c:v>
                </c:pt>
              </c:strCache>
            </c:strRef>
          </c:tx>
          <c:spPr>
            <a:ln>
              <a:solidFill>
                <a:srgbClr val="6E548D"/>
              </a:solidFill>
            </a:ln>
          </c:spPr>
          <c:marker>
            <c:spPr>
              <a:solidFill>
                <a:srgbClr val="6E548D"/>
              </a:solidFill>
              <a:ln>
                <a:solidFill>
                  <a:srgbClr val="6E548D"/>
                </a:solidFill>
              </a:ln>
            </c:spPr>
          </c:marker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年度別_一人当たりの医療費!$B$5:$B$9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年度別_一人当たりの医療費!$G$5:$G$9</c:f>
              <c:numCache>
                <c:formatCode>General</c:formatCode>
                <c:ptCount val="5"/>
                <c:pt idx="0">
                  <c:v>35370</c:v>
                </c:pt>
                <c:pt idx="1">
                  <c:v>35920</c:v>
                </c:pt>
                <c:pt idx="2">
                  <c:v>36820</c:v>
                </c:pt>
                <c:pt idx="3">
                  <c:v>37920</c:v>
                </c:pt>
                <c:pt idx="4">
                  <c:v>38840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3-4322-887E-1D6E947CCCA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821824"/>
        <c:axId val="456554688"/>
      </c:lineChart>
      <c:catAx>
        <c:axId val="295821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525">
            <a:solidFill>
              <a:srgbClr val="7F7F7F"/>
            </a:solidFill>
            <a:prstDash val="solid"/>
          </a:ln>
        </c:spPr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456554688"/>
        <c:crosses val="autoZero"/>
        <c:auto val="1"/>
        <c:lblAlgn val="ctr"/>
        <c:lblOffset val="100"/>
        <c:noMultiLvlLbl val="0"/>
      </c:catAx>
      <c:valAx>
        <c:axId val="456554688"/>
        <c:scaling>
          <c:orientation val="minMax"/>
          <c:max val="60000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1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en-US" altLang="ja-JP" b="1">
                    <a:latin typeface="ＭＳ Ｐ明朝" pitchFamily="18" charset="-128"/>
                    <a:ea typeface="ＭＳ Ｐ明朝" pitchFamily="18" charset="-128"/>
                  </a:rPr>
                  <a:t>(</a:t>
                </a:r>
                <a:r>
                  <a:rPr lang="ja-JP" altLang="en-US" b="1">
                    <a:latin typeface="ＭＳ Ｐ明朝" pitchFamily="18" charset="-128"/>
                    <a:ea typeface="ＭＳ Ｐ明朝" pitchFamily="18" charset="-128"/>
                  </a:rPr>
                  <a:t>円</a:t>
                </a:r>
                <a:r>
                  <a:rPr lang="en-US" altLang="ja-JP" b="1">
                    <a:latin typeface="ＭＳ Ｐ明朝" pitchFamily="18" charset="-128"/>
                    <a:ea typeface="ＭＳ Ｐ明朝" pitchFamily="18" charset="-128"/>
                  </a:rPr>
                  <a:t>)</a:t>
                </a:r>
                <a:endParaRPr lang="ja-JP" altLang="en-US" b="1">
                  <a:latin typeface="ＭＳ Ｐ明朝" pitchFamily="18" charset="-128"/>
                  <a:ea typeface="ＭＳ Ｐ明朝" pitchFamily="18" charset="-128"/>
                </a:endParaRPr>
              </a:p>
            </c:rich>
          </c:tx>
          <c:layout>
            <c:manualLayout>
              <c:xMode val="edge"/>
              <c:yMode val="edge"/>
              <c:x val="1.2780034722222217E-2"/>
              <c:y val="2.2525106837606838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spPr>
          <a:ln w="9525">
            <a:solidFill>
              <a:srgbClr val="7F7F7F"/>
            </a:solidFill>
            <a:prstDash val="solid"/>
          </a:ln>
        </c:spPr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2958218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362724301179589"/>
          <c:y val="2.3782771535580526E-2"/>
          <c:w val="0.62116602844301261"/>
          <c:h val="9.6424129353233828E-2"/>
        </c:manualLayout>
      </c:layout>
      <c:overlay val="0"/>
      <c:spPr>
        <a:ln w="9525">
          <a:solidFill>
            <a:srgbClr val="7F7F7F"/>
          </a:solidFill>
          <a:prstDash val="solid"/>
        </a:ln>
      </c:spPr>
      <c:txPr>
        <a:bodyPr/>
        <a:lstStyle/>
        <a:p>
          <a:pPr>
            <a:defRPr baseline="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7F7F7F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7395833333331"/>
          <c:y val="0.17477184769038701"/>
          <c:w val="0.85300781250000002"/>
          <c:h val="0.68321794871794872"/>
        </c:manualLayout>
      </c:layout>
      <c:lineChart>
        <c:grouping val="standard"/>
        <c:varyColors val="0"/>
        <c:ser>
          <c:idx val="0"/>
          <c:order val="0"/>
          <c:tx>
            <c:strRef>
              <c:f>年度別_一人当たりの医療費!$C$3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>
              <a:solidFill>
                <a:srgbClr val="3D96AE"/>
              </a:solidFill>
            </a:ln>
          </c:spPr>
          <c:marker>
            <c:spPr>
              <a:solidFill>
                <a:srgbClr val="3D96AE"/>
              </a:solidFill>
              <a:ln>
                <a:solidFill>
                  <a:srgbClr val="3D96AE"/>
                </a:solidFill>
              </a:ln>
            </c:spPr>
          </c:marker>
          <c:dLbls>
            <c:dLbl>
              <c:idx val="0"/>
              <c:layout>
                <c:manualLayout>
                  <c:x val="-1.4111111111111111E-2"/>
                  <c:y val="-0.1132048092868989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F7-4750-85CA-95F4A821DA55}"/>
                </c:ext>
              </c:extLst>
            </c:dLbl>
            <c:dLbl>
              <c:idx val="1"/>
              <c:layout>
                <c:manualLayout>
                  <c:x val="-1.4111111111111154E-2"/>
                  <c:y val="-0.116596688034188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F7-4750-85CA-95F4A821DA55}"/>
                </c:ext>
              </c:extLst>
            </c:dLbl>
            <c:dLbl>
              <c:idx val="2"/>
              <c:layout>
                <c:manualLayout>
                  <c:x val="-1.4111111111111197E-2"/>
                  <c:y val="-0.12677297008547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F7-4750-85CA-95F4A821DA55}"/>
                </c:ext>
              </c:extLst>
            </c:dLbl>
            <c:dLbl>
              <c:idx val="3"/>
              <c:layout>
                <c:manualLayout>
                  <c:x val="-1.4111111111111197E-2"/>
                  <c:y val="-0.133557158119658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F7-4750-85CA-95F4A821DA55}"/>
                </c:ext>
              </c:extLst>
            </c:dLbl>
            <c:dLbl>
              <c:idx val="4"/>
              <c:layout>
                <c:manualLayout>
                  <c:x val="-1.4111111111111284E-2"/>
                  <c:y val="-0.143733440170940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F7-4750-85CA-95F4A821DA5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年度別_一人当たりの医療費!$B$5:$B$9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年度別_一人当たりの医療費!$E$5:$E$9</c:f>
              <c:numCache>
                <c:formatCode>General</c:formatCode>
                <c:ptCount val="5"/>
                <c:pt idx="0">
                  <c:v>3870</c:v>
                </c:pt>
                <c:pt idx="1">
                  <c:v>4070</c:v>
                </c:pt>
                <c:pt idx="2">
                  <c:v>4230</c:v>
                </c:pt>
                <c:pt idx="3">
                  <c:v>4290</c:v>
                </c:pt>
                <c:pt idx="4">
                  <c:v>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C-4904-9C3A-B24670C0E6CB}"/>
            </c:ext>
          </c:extLst>
        </c:ser>
        <c:ser>
          <c:idx val="1"/>
          <c:order val="1"/>
          <c:tx>
            <c:strRef>
              <c:f>年度別_一人当たりの医療費!$F$3</c:f>
              <c:strCache>
                <c:ptCount val="1"/>
                <c:pt idx="0">
                  <c:v>国</c:v>
                </c:pt>
              </c:strCache>
            </c:strRef>
          </c:tx>
          <c:spPr>
            <a:ln>
              <a:solidFill>
                <a:srgbClr val="DA8137"/>
              </a:solidFill>
            </a:ln>
          </c:spPr>
          <c:marker>
            <c:spPr>
              <a:solidFill>
                <a:srgbClr val="DA8137"/>
              </a:solidFill>
              <a:ln>
                <a:solidFill>
                  <a:srgbClr val="DA8137"/>
                </a:solidFill>
              </a:ln>
            </c:spPr>
          </c:marker>
          <c:dLbls>
            <c:dLbl>
              <c:idx val="0"/>
              <c:layout>
                <c:manualLayout>
                  <c:x val="-8.7165451388888912E-2"/>
                  <c:y val="-5.786805555555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F7-4750-85CA-95F4A821DA55}"/>
                </c:ext>
              </c:extLst>
            </c:dLbl>
            <c:dLbl>
              <c:idx val="1"/>
              <c:layout>
                <c:manualLayout>
                  <c:x val="-8.7165451388888884E-2"/>
                  <c:y val="-7.4828525641025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F7-4750-85CA-95F4A821DA55}"/>
                </c:ext>
              </c:extLst>
            </c:dLbl>
            <c:dLbl>
              <c:idx val="2"/>
              <c:layout>
                <c:manualLayout>
                  <c:x val="-8.7165451388888884E-2"/>
                  <c:y val="-7.8220619658119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F7-4750-85CA-95F4A821DA55}"/>
                </c:ext>
              </c:extLst>
            </c:dLbl>
            <c:dLbl>
              <c:idx val="3"/>
              <c:layout>
                <c:manualLayout>
                  <c:x val="-8.7165451388888815E-2"/>
                  <c:y val="-8.161271367521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F7-4750-85CA-95F4A821DA55}"/>
                </c:ext>
              </c:extLst>
            </c:dLbl>
            <c:dLbl>
              <c:idx val="4"/>
              <c:layout>
                <c:manualLayout>
                  <c:x val="-8.7165451388888884E-2"/>
                  <c:y val="-8.8396901709401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F7-4750-85CA-95F4A821DA5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年度別_一人当たりの医療費!$B$5:$B$9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年度別_一人当たりの医療費!$H$5:$H$9</c:f>
              <c:numCache>
                <c:formatCode>General</c:formatCode>
                <c:ptCount val="5"/>
                <c:pt idx="0">
                  <c:v>2720</c:v>
                </c:pt>
                <c:pt idx="1">
                  <c:v>2880</c:v>
                </c:pt>
                <c:pt idx="2">
                  <c:v>3010</c:v>
                </c:pt>
                <c:pt idx="3">
                  <c:v>3070</c:v>
                </c:pt>
                <c:pt idx="4">
                  <c:v>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C-4904-9C3A-B24670C0E6C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821824"/>
        <c:axId val="456554688"/>
      </c:lineChart>
      <c:catAx>
        <c:axId val="295821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525">
            <a:solidFill>
              <a:srgbClr val="7F7F7F"/>
            </a:solidFill>
            <a:prstDash val="solid"/>
          </a:ln>
        </c:spPr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456554688"/>
        <c:crosses val="autoZero"/>
        <c:auto val="1"/>
        <c:lblAlgn val="ctr"/>
        <c:lblOffset val="100"/>
        <c:noMultiLvlLbl val="0"/>
      </c:catAx>
      <c:valAx>
        <c:axId val="456554688"/>
        <c:scaling>
          <c:orientation val="minMax"/>
          <c:max val="60000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1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en-US" altLang="ja-JP" b="1">
                    <a:latin typeface="ＭＳ Ｐ明朝" pitchFamily="18" charset="-128"/>
                    <a:ea typeface="ＭＳ Ｐ明朝" pitchFamily="18" charset="-128"/>
                  </a:rPr>
                  <a:t>(</a:t>
                </a:r>
                <a:r>
                  <a:rPr lang="ja-JP" altLang="en-US" b="1">
                    <a:latin typeface="ＭＳ Ｐ明朝" pitchFamily="18" charset="-128"/>
                    <a:ea typeface="ＭＳ Ｐ明朝" pitchFamily="18" charset="-128"/>
                  </a:rPr>
                  <a:t>円</a:t>
                </a:r>
                <a:r>
                  <a:rPr lang="en-US" altLang="ja-JP" b="1">
                    <a:latin typeface="ＭＳ Ｐ明朝" pitchFamily="18" charset="-128"/>
                    <a:ea typeface="ＭＳ Ｐ明朝" pitchFamily="18" charset="-128"/>
                  </a:rPr>
                  <a:t>)</a:t>
                </a:r>
                <a:endParaRPr lang="ja-JP" altLang="en-US" b="1">
                  <a:latin typeface="ＭＳ Ｐ明朝" pitchFamily="18" charset="-128"/>
                  <a:ea typeface="ＭＳ Ｐ明朝" pitchFamily="18" charset="-128"/>
                </a:endParaRPr>
              </a:p>
            </c:rich>
          </c:tx>
          <c:layout>
            <c:manualLayout>
              <c:xMode val="edge"/>
              <c:yMode val="edge"/>
              <c:x val="1.4984895833333331E-2"/>
              <c:y val="2.2525106837606838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spPr>
          <a:ln w="9525">
            <a:solidFill>
              <a:srgbClr val="7F7F7F"/>
            </a:solidFill>
            <a:prstDash val="solid"/>
          </a:ln>
        </c:spPr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2958218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362724301179589"/>
          <c:y val="2.3782771535580526E-2"/>
          <c:w val="0.62116602844301261"/>
          <c:h val="0.1069547619047619"/>
        </c:manualLayout>
      </c:layout>
      <c:overlay val="0"/>
      <c:spPr>
        <a:ln w="9525">
          <a:solidFill>
            <a:srgbClr val="7F7F7F"/>
          </a:solidFill>
          <a:prstDash val="solid"/>
        </a:ln>
      </c:spPr>
      <c:txPr>
        <a:bodyPr/>
        <a:lstStyle/>
        <a:p>
          <a:pPr>
            <a:defRPr baseline="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7F7F7F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27056840450721"/>
          <c:y val="0.12657270606186607"/>
          <c:w val="0.79924873133610097"/>
          <c:h val="0.79611749923677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年齢階層別_医療費!$O$21</c:f>
              <c:strCache>
                <c:ptCount val="1"/>
                <c:pt idx="0">
                  <c:v>医療費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9A-43CB-BCB1-71BE999C63E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6E-4792-B8FE-B3B91F2240D6}"/>
                </c:ext>
              </c:extLst>
            </c:dLbl>
            <c:dLbl>
              <c:idx val="3"/>
              <c:layout>
                <c:manualLayout>
                  <c:x val="0"/>
                  <c:y val="0.342975086737495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AA-43A9-85BD-97754EE4321F}"/>
                </c:ext>
              </c:extLst>
            </c:dLbl>
            <c:dLbl>
              <c:idx val="4"/>
              <c:layout>
                <c:manualLayout>
                  <c:x val="0"/>
                  <c:y val="0.281344250124474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AA-43A9-85BD-97754EE4321F}"/>
                </c:ext>
              </c:extLst>
            </c:dLbl>
            <c:dLbl>
              <c:idx val="5"/>
              <c:layout>
                <c:manualLayout>
                  <c:x val="0"/>
                  <c:y val="0.149329988488941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AA-43A9-85BD-97754EE4321F}"/>
                </c:ext>
              </c:extLst>
            </c:dLbl>
            <c:dLbl>
              <c:idx val="6"/>
              <c:layout>
                <c:manualLayout>
                  <c:x val="0"/>
                  <c:y val="6.4620001851084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AA-43A9-85BD-97754EE4321F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年齢階層別_医療費!$B$6:$B$12</c:f>
              <c:strCache>
                <c:ptCount val="7"/>
                <c:pt idx="0">
                  <c:v>65歳～69歳</c:v>
                </c:pt>
                <c:pt idx="1">
                  <c:v>70歳～74歳</c:v>
                </c:pt>
                <c:pt idx="2">
                  <c:v>75歳～79歳</c:v>
                </c:pt>
                <c:pt idx="3">
                  <c:v>80歳～84歳</c:v>
                </c:pt>
                <c:pt idx="4">
                  <c:v>85歳～89歳</c:v>
                </c:pt>
                <c:pt idx="5">
                  <c:v>90歳～94歳</c:v>
                </c:pt>
                <c:pt idx="6">
                  <c:v>95歳～</c:v>
                </c:pt>
              </c:strCache>
            </c:strRef>
          </c:cat>
          <c:val>
            <c:numRef>
              <c:f>年齢階層別_医療費!$H$6:$H$12</c:f>
              <c:numCache>
                <c:formatCode>General</c:formatCode>
                <c:ptCount val="7"/>
                <c:pt idx="0">
                  <c:v>2840132290</c:v>
                </c:pt>
                <c:pt idx="1">
                  <c:v>9377082650</c:v>
                </c:pt>
                <c:pt idx="2">
                  <c:v>366914058770</c:v>
                </c:pt>
                <c:pt idx="3">
                  <c:v>400478593690</c:v>
                </c:pt>
                <c:pt idx="4">
                  <c:v>299639439730</c:v>
                </c:pt>
                <c:pt idx="5">
                  <c:v>161732307360</c:v>
                </c:pt>
                <c:pt idx="6">
                  <c:v>58885655370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5-4C88-8BD0-391E78DD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919744"/>
        <c:axId val="349883776"/>
      </c:barChart>
      <c:lineChart>
        <c:grouping val="standard"/>
        <c:varyColors val="0"/>
        <c:ser>
          <c:idx val="1"/>
          <c:order val="1"/>
          <c:tx>
            <c:strRef>
              <c:f>年齢階層別_医療費!$O$22</c:f>
              <c:strCache>
                <c:ptCount val="1"/>
                <c:pt idx="0">
                  <c:v>患者割合</c:v>
                </c:pt>
              </c:strCache>
            </c:strRef>
          </c:tx>
          <c:spPr>
            <a:ln>
              <a:solidFill>
                <a:srgbClr val="D99694"/>
              </a:solidFill>
            </a:ln>
          </c:spPr>
          <c:marker>
            <c:symbol val="circle"/>
            <c:size val="5"/>
            <c:spPr>
              <a:solidFill>
                <a:srgbClr val="D99694"/>
              </a:solidFill>
              <a:ln>
                <a:solidFill>
                  <a:srgbClr val="D99694"/>
                </a:solidFill>
              </a:ln>
            </c:spPr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年齢階層別_医療費!$B$6:$B$12</c:f>
              <c:strCache>
                <c:ptCount val="7"/>
                <c:pt idx="0">
                  <c:v>65歳～69歳</c:v>
                </c:pt>
                <c:pt idx="1">
                  <c:v>70歳～74歳</c:v>
                </c:pt>
                <c:pt idx="2">
                  <c:v>75歳～79歳</c:v>
                </c:pt>
                <c:pt idx="3">
                  <c:v>80歳～84歳</c:v>
                </c:pt>
                <c:pt idx="4">
                  <c:v>85歳～89歳</c:v>
                </c:pt>
                <c:pt idx="5">
                  <c:v>90歳～94歳</c:v>
                </c:pt>
                <c:pt idx="6">
                  <c:v>95歳～</c:v>
                </c:pt>
              </c:strCache>
            </c:strRef>
          </c:cat>
          <c:val>
            <c:numRef>
              <c:f>年齢階層別_医療費!$N$6:$N$12</c:f>
              <c:numCache>
                <c:formatCode>0.0%</c:formatCode>
                <c:ptCount val="7"/>
                <c:pt idx="0">
                  <c:v>0.97022471910112362</c:v>
                </c:pt>
                <c:pt idx="1">
                  <c:v>0.95203102674015105</c:v>
                </c:pt>
                <c:pt idx="2">
                  <c:v>0.93618106827301761</c:v>
                </c:pt>
                <c:pt idx="3">
                  <c:v>0.95679340142481772</c:v>
                </c:pt>
                <c:pt idx="4">
                  <c:v>0.94171661733051015</c:v>
                </c:pt>
                <c:pt idx="5">
                  <c:v>0.9001104987357047</c:v>
                </c:pt>
                <c:pt idx="6">
                  <c:v>0.75432265101209384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5-4C88-8BD0-391E78DD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235264"/>
        <c:axId val="349884352"/>
      </c:lineChart>
      <c:catAx>
        <c:axId val="34991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49883776"/>
        <c:crosses val="autoZero"/>
        <c:auto val="1"/>
        <c:lblAlgn val="ctr"/>
        <c:lblOffset val="100"/>
        <c:noMultiLvlLbl val="0"/>
      </c:catAx>
      <c:valAx>
        <c:axId val="34988377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医療費</a:t>
                </a:r>
                <a:r>
                  <a:rPr lang="en-US"/>
                  <a:t>(</a:t>
                </a:r>
                <a:r>
                  <a:rPr lang="ja-JP"/>
                  <a:t>円</a:t>
                </a:r>
                <a:r>
                  <a:rPr lang="en-US"/>
                  <a:t>)</a:t>
                </a:r>
                <a:r>
                  <a:rPr lang="ja-JP" altLang="ja-JP" sz="1000" b="1" i="0" u="none" strike="noStrike" baseline="0">
                    <a:effectLst/>
                  </a:rPr>
                  <a:t>　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1638063582892097E-2"/>
              <c:y val="3.089717192828272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49919744"/>
        <c:crosses val="autoZero"/>
        <c:crossBetween val="between"/>
      </c:valAx>
      <c:valAx>
        <c:axId val="349884352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患者割合</a:t>
                </a:r>
                <a:r>
                  <a:rPr lang="en-US"/>
                  <a:t>(%)</a:t>
                </a:r>
              </a:p>
            </c:rich>
          </c:tx>
          <c:layout>
            <c:manualLayout>
              <c:xMode val="edge"/>
              <c:yMode val="edge"/>
              <c:x val="0.90611955628108942"/>
              <c:y val="2.8390877282246634E-2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baseline="0"/>
            </a:pPr>
            <a:endParaRPr lang="ja-JP"/>
          </a:p>
        </c:txPr>
        <c:crossAx val="348235264"/>
        <c:crosses val="max"/>
        <c:crossBetween val="between"/>
      </c:valAx>
      <c:catAx>
        <c:axId val="34823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9884352"/>
        <c:crosses val="autoZero"/>
        <c:auto val="1"/>
        <c:lblAlgn val="ctr"/>
        <c:lblOffset val="100"/>
        <c:noMultiLvlLbl val="0"/>
      </c:catAx>
      <c:spPr>
        <a:ln>
          <a:solidFill>
            <a:srgbClr val="7F7F7F"/>
          </a:solidFill>
        </a:ln>
      </c:spPr>
    </c:plotArea>
    <c:legend>
      <c:legendPos val="t"/>
      <c:layout>
        <c:manualLayout>
          <c:xMode val="edge"/>
          <c:yMode val="edge"/>
          <c:x val="0.34289926944877208"/>
          <c:y val="2.5203131793079959E-2"/>
          <c:w val="0.35416622786485485"/>
          <c:h val="6.0358167000539344E-2"/>
        </c:manualLayout>
      </c:layout>
      <c:overlay val="0"/>
      <c:spPr>
        <a:ln>
          <a:solidFill>
            <a:srgbClr val="7F7F7F"/>
          </a:solidFill>
        </a:ln>
      </c:spPr>
      <c:txPr>
        <a:bodyPr/>
        <a:lstStyle/>
        <a:p>
          <a:pPr>
            <a:defRPr baseline="0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10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51207729468598"/>
          <c:y val="7.9407769756184382E-2"/>
          <c:w val="0.77557946859903382"/>
          <c:h val="0.874566666666666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市区町村別_年齢調整医療費!$O$2:$O$3</c:f>
              <c:strCache>
                <c:ptCount val="2"/>
                <c:pt idx="0">
                  <c:v>年齢調整後被保険者一人当たりの医療費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dLbl>
              <c:idx val="64"/>
              <c:layout>
                <c:manualLayout>
                  <c:x val="3.106805616713146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C7-4904-8D07-4565516DF2DF}"/>
                </c:ext>
              </c:extLst>
            </c:dLbl>
            <c:dLbl>
              <c:idx val="65"/>
              <c:layout>
                <c:manualLayout>
                  <c:x val="4.66020842506960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8E-484F-BCED-BDC98A80D1D8}"/>
                </c:ext>
              </c:extLst>
            </c:dLbl>
            <c:dLbl>
              <c:idx val="68"/>
              <c:layout>
                <c:manualLayout>
                  <c:x val="9.32041685013943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E-484F-BCED-BDC98A80D1D8}"/>
                </c:ext>
              </c:extLst>
            </c:dLbl>
            <c:dLbl>
              <c:idx val="73"/>
              <c:layout>
                <c:manualLayout>
                  <c:x val="4.66020842506960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8E-484F-BCED-BDC98A80D1D8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市区町村別_年齢調整医療費!$C$5:$C$78</c:f>
              <c:strCache>
                <c:ptCount val="74"/>
                <c:pt idx="0">
                  <c:v>大阪市</c:v>
                </c:pt>
                <c:pt idx="1">
                  <c:v>都島区</c:v>
                </c:pt>
                <c:pt idx="2">
                  <c:v>福島区</c:v>
                </c:pt>
                <c:pt idx="3">
                  <c:v>此花区</c:v>
                </c:pt>
                <c:pt idx="4">
                  <c:v>西区</c:v>
                </c:pt>
                <c:pt idx="5">
                  <c:v>港区</c:v>
                </c:pt>
                <c:pt idx="6">
                  <c:v>大正区</c:v>
                </c:pt>
                <c:pt idx="7">
                  <c:v>天王寺区</c:v>
                </c:pt>
                <c:pt idx="8">
                  <c:v>浪速区</c:v>
                </c:pt>
                <c:pt idx="9">
                  <c:v>西淀川区</c:v>
                </c:pt>
                <c:pt idx="10">
                  <c:v>東淀川区</c:v>
                </c:pt>
                <c:pt idx="11">
                  <c:v>東成区</c:v>
                </c:pt>
                <c:pt idx="12">
                  <c:v>生野区</c:v>
                </c:pt>
                <c:pt idx="13">
                  <c:v>旭区</c:v>
                </c:pt>
                <c:pt idx="14">
                  <c:v>城東区</c:v>
                </c:pt>
                <c:pt idx="15">
                  <c:v>阿倍野区</c:v>
                </c:pt>
                <c:pt idx="16">
                  <c:v>住吉区</c:v>
                </c:pt>
                <c:pt idx="17">
                  <c:v>東住吉区</c:v>
                </c:pt>
                <c:pt idx="18">
                  <c:v>西成区</c:v>
                </c:pt>
                <c:pt idx="19">
                  <c:v>淀川区</c:v>
                </c:pt>
                <c:pt idx="20">
                  <c:v>鶴見区</c:v>
                </c:pt>
                <c:pt idx="21">
                  <c:v>住之江区</c:v>
                </c:pt>
                <c:pt idx="22">
                  <c:v>平野区</c:v>
                </c:pt>
                <c:pt idx="23">
                  <c:v>北区</c:v>
                </c:pt>
                <c:pt idx="24">
                  <c:v>中央区</c:v>
                </c:pt>
                <c:pt idx="25">
                  <c:v>堺市</c:v>
                </c:pt>
                <c:pt idx="26">
                  <c:v>堺市堺区</c:v>
                </c:pt>
                <c:pt idx="27">
                  <c:v>堺市中区</c:v>
                </c:pt>
                <c:pt idx="28">
                  <c:v>堺市東区</c:v>
                </c:pt>
                <c:pt idx="29">
                  <c:v>堺市西区</c:v>
                </c:pt>
                <c:pt idx="30">
                  <c:v>堺市南区</c:v>
                </c:pt>
                <c:pt idx="31">
                  <c:v>堺市北区</c:v>
                </c:pt>
                <c:pt idx="32">
                  <c:v>堺市美原区</c:v>
                </c:pt>
                <c:pt idx="33">
                  <c:v>岸和田市</c:v>
                </c:pt>
                <c:pt idx="34">
                  <c:v>豊中市</c:v>
                </c:pt>
                <c:pt idx="35">
                  <c:v>池田市</c:v>
                </c:pt>
                <c:pt idx="36">
                  <c:v>吹田市</c:v>
                </c:pt>
                <c:pt idx="37">
                  <c:v>泉大津市</c:v>
                </c:pt>
                <c:pt idx="38">
                  <c:v>高槻市</c:v>
                </c:pt>
                <c:pt idx="39">
                  <c:v>貝塚市</c:v>
                </c:pt>
                <c:pt idx="40">
                  <c:v>守口市</c:v>
                </c:pt>
                <c:pt idx="41">
                  <c:v>枚方市</c:v>
                </c:pt>
                <c:pt idx="42">
                  <c:v>茨木市</c:v>
                </c:pt>
                <c:pt idx="43">
                  <c:v>八尾市</c:v>
                </c:pt>
                <c:pt idx="44">
                  <c:v>泉佐野市</c:v>
                </c:pt>
                <c:pt idx="45">
                  <c:v>富田林市</c:v>
                </c:pt>
                <c:pt idx="46">
                  <c:v>寝屋川市</c:v>
                </c:pt>
                <c:pt idx="47">
                  <c:v>河内長野市</c:v>
                </c:pt>
                <c:pt idx="48">
                  <c:v>松原市</c:v>
                </c:pt>
                <c:pt idx="49">
                  <c:v>大東市</c:v>
                </c:pt>
                <c:pt idx="50">
                  <c:v>和泉市</c:v>
                </c:pt>
                <c:pt idx="51">
                  <c:v>箕面市</c:v>
                </c:pt>
                <c:pt idx="52">
                  <c:v>柏原市</c:v>
                </c:pt>
                <c:pt idx="53">
                  <c:v>羽曳野市</c:v>
                </c:pt>
                <c:pt idx="54">
                  <c:v>門真市</c:v>
                </c:pt>
                <c:pt idx="55">
                  <c:v>摂津市</c:v>
                </c:pt>
                <c:pt idx="56">
                  <c:v>高石市</c:v>
                </c:pt>
                <c:pt idx="57">
                  <c:v>藤井寺市</c:v>
                </c:pt>
                <c:pt idx="58">
                  <c:v>東大阪市</c:v>
                </c:pt>
                <c:pt idx="59">
                  <c:v>泉南市</c:v>
                </c:pt>
                <c:pt idx="60">
                  <c:v>四條畷市</c:v>
                </c:pt>
                <c:pt idx="61">
                  <c:v>交野市</c:v>
                </c:pt>
                <c:pt idx="62">
                  <c:v>大阪狭山市</c:v>
                </c:pt>
                <c:pt idx="63">
                  <c:v>阪南市</c:v>
                </c:pt>
                <c:pt idx="64">
                  <c:v>島本町</c:v>
                </c:pt>
                <c:pt idx="65">
                  <c:v>豊能町</c:v>
                </c:pt>
                <c:pt idx="66">
                  <c:v>能勢町</c:v>
                </c:pt>
                <c:pt idx="67">
                  <c:v>忠岡町</c:v>
                </c:pt>
                <c:pt idx="68">
                  <c:v>熊取町</c:v>
                </c:pt>
                <c:pt idx="69">
                  <c:v>田尻町</c:v>
                </c:pt>
                <c:pt idx="70">
                  <c:v>岬町</c:v>
                </c:pt>
                <c:pt idx="71">
                  <c:v>太子町</c:v>
                </c:pt>
                <c:pt idx="72">
                  <c:v>河南町</c:v>
                </c:pt>
                <c:pt idx="73">
                  <c:v>千早赤阪村</c:v>
                </c:pt>
              </c:strCache>
            </c:strRef>
          </c:cat>
          <c:val>
            <c:numRef>
              <c:f>市区町村別_年齢調整医療費!$E$5:$E$78</c:f>
              <c:numCache>
                <c:formatCode>General</c:formatCode>
                <c:ptCount val="74"/>
                <c:pt idx="0">
                  <c:v>892626.18074554298</c:v>
                </c:pt>
                <c:pt idx="1">
                  <c:v>888907.04228476901</c:v>
                </c:pt>
                <c:pt idx="2">
                  <c:v>891308.88706070103</c:v>
                </c:pt>
                <c:pt idx="3">
                  <c:v>895037.396806348</c:v>
                </c:pt>
                <c:pt idx="4">
                  <c:v>886540.42736509803</c:v>
                </c:pt>
                <c:pt idx="5">
                  <c:v>895634.09347089694</c:v>
                </c:pt>
                <c:pt idx="6">
                  <c:v>892011.562572842</c:v>
                </c:pt>
                <c:pt idx="7">
                  <c:v>897149.59774129698</c:v>
                </c:pt>
                <c:pt idx="8">
                  <c:v>895291.29029276106</c:v>
                </c:pt>
                <c:pt idx="9">
                  <c:v>887775.11590397405</c:v>
                </c:pt>
                <c:pt idx="10">
                  <c:v>894259.61549898901</c:v>
                </c:pt>
                <c:pt idx="11">
                  <c:v>900988.14488501998</c:v>
                </c:pt>
                <c:pt idx="12">
                  <c:v>902174.59553894505</c:v>
                </c:pt>
                <c:pt idx="13">
                  <c:v>901628.89980646805</c:v>
                </c:pt>
                <c:pt idx="14">
                  <c:v>895338.09652671998</c:v>
                </c:pt>
                <c:pt idx="15">
                  <c:v>903216.31329139799</c:v>
                </c:pt>
                <c:pt idx="16">
                  <c:v>901899.95873184095</c:v>
                </c:pt>
                <c:pt idx="17">
                  <c:v>903058.71209789999</c:v>
                </c:pt>
                <c:pt idx="18">
                  <c:v>900035.02562893205</c:v>
                </c:pt>
                <c:pt idx="19">
                  <c:v>888777.86066681403</c:v>
                </c:pt>
                <c:pt idx="20">
                  <c:v>898599.23293346597</c:v>
                </c:pt>
                <c:pt idx="21">
                  <c:v>882589.88888640597</c:v>
                </c:pt>
                <c:pt idx="22">
                  <c:v>901784.57808715</c:v>
                </c:pt>
                <c:pt idx="23">
                  <c:v>889162.14962471405</c:v>
                </c:pt>
                <c:pt idx="24">
                  <c:v>892531.73683194304</c:v>
                </c:pt>
                <c:pt idx="25">
                  <c:v>884344.52875188994</c:v>
                </c:pt>
                <c:pt idx="26">
                  <c:v>893564.54230573098</c:v>
                </c:pt>
                <c:pt idx="27">
                  <c:v>882741.88071155699</c:v>
                </c:pt>
                <c:pt idx="28">
                  <c:v>889205.80078008096</c:v>
                </c:pt>
                <c:pt idx="29">
                  <c:v>889595.31496324902</c:v>
                </c:pt>
                <c:pt idx="30">
                  <c:v>880732.71473479294</c:v>
                </c:pt>
                <c:pt idx="31">
                  <c:v>892373.06326362502</c:v>
                </c:pt>
                <c:pt idx="32">
                  <c:v>874416.24526610295</c:v>
                </c:pt>
                <c:pt idx="33">
                  <c:v>886867.78534294805</c:v>
                </c:pt>
                <c:pt idx="34">
                  <c:v>886580.93045567698</c:v>
                </c:pt>
                <c:pt idx="35">
                  <c:v>889631.10064504296</c:v>
                </c:pt>
                <c:pt idx="36">
                  <c:v>882297.91324525001</c:v>
                </c:pt>
                <c:pt idx="37">
                  <c:v>883794.25875134801</c:v>
                </c:pt>
                <c:pt idx="38">
                  <c:v>882675.65635572397</c:v>
                </c:pt>
                <c:pt idx="39">
                  <c:v>892199.50255856605</c:v>
                </c:pt>
                <c:pt idx="40">
                  <c:v>889416.93977545504</c:v>
                </c:pt>
                <c:pt idx="41">
                  <c:v>875560.625238774</c:v>
                </c:pt>
                <c:pt idx="42">
                  <c:v>877386.02831697999</c:v>
                </c:pt>
                <c:pt idx="43">
                  <c:v>882460.91242226504</c:v>
                </c:pt>
                <c:pt idx="44">
                  <c:v>892610.41184545902</c:v>
                </c:pt>
                <c:pt idx="45">
                  <c:v>885389.91028084501</c:v>
                </c:pt>
                <c:pt idx="46">
                  <c:v>877942.69221937004</c:v>
                </c:pt>
                <c:pt idx="47">
                  <c:v>878770.73746789002</c:v>
                </c:pt>
                <c:pt idx="48">
                  <c:v>884637.52370655397</c:v>
                </c:pt>
                <c:pt idx="49">
                  <c:v>877903.19991147704</c:v>
                </c:pt>
                <c:pt idx="50">
                  <c:v>877570.18574856699</c:v>
                </c:pt>
                <c:pt idx="51">
                  <c:v>879263.99158483103</c:v>
                </c:pt>
                <c:pt idx="52">
                  <c:v>878905.57681116799</c:v>
                </c:pt>
                <c:pt idx="53">
                  <c:v>883974.63608193805</c:v>
                </c:pt>
                <c:pt idx="54">
                  <c:v>886640.50690337003</c:v>
                </c:pt>
                <c:pt idx="55">
                  <c:v>874434.88770084002</c:v>
                </c:pt>
                <c:pt idx="56">
                  <c:v>885773.17175953498</c:v>
                </c:pt>
                <c:pt idx="57">
                  <c:v>887135.21862857998</c:v>
                </c:pt>
                <c:pt idx="58">
                  <c:v>880679.466725345</c:v>
                </c:pt>
                <c:pt idx="59">
                  <c:v>881556.10588645097</c:v>
                </c:pt>
                <c:pt idx="60">
                  <c:v>874339.71776923502</c:v>
                </c:pt>
                <c:pt idx="61">
                  <c:v>879590.500286152</c:v>
                </c:pt>
                <c:pt idx="62">
                  <c:v>881639.66862116696</c:v>
                </c:pt>
                <c:pt idx="63">
                  <c:v>882054.42188020295</c:v>
                </c:pt>
                <c:pt idx="64">
                  <c:v>873742.06549898698</c:v>
                </c:pt>
                <c:pt idx="65">
                  <c:v>868888.78786527202</c:v>
                </c:pt>
                <c:pt idx="66">
                  <c:v>879811.75053619198</c:v>
                </c:pt>
                <c:pt idx="67">
                  <c:v>893355.37284980796</c:v>
                </c:pt>
                <c:pt idx="68">
                  <c:v>868513.82061359903</c:v>
                </c:pt>
                <c:pt idx="69">
                  <c:v>891125.13464123802</c:v>
                </c:pt>
                <c:pt idx="70">
                  <c:v>886289.44083221199</c:v>
                </c:pt>
                <c:pt idx="71">
                  <c:v>876566.67335299798</c:v>
                </c:pt>
                <c:pt idx="72">
                  <c:v>888724.60378662997</c:v>
                </c:pt>
                <c:pt idx="73">
                  <c:v>870461.82572528895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3D7-49A7-9530-E68E9ADA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824896"/>
        <c:axId val="447624832"/>
      </c:barChart>
      <c:scatterChart>
        <c:scatterStyle val="lineMarker"/>
        <c:varyColors val="0"/>
        <c:ser>
          <c:idx val="1"/>
          <c:order val="1"/>
          <c:tx>
            <c:strRef>
              <c:f>市区町村別_年齢調整医療費!$B$79:$C$79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 w="28575">
              <a:solidFill>
                <a:srgbClr val="BE4B48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3111335758796075"/>
                  <c:y val="-0.85725460992907798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AD-45F9-A9A2-5C3D48F007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市区町村別_年齢調整医療費!$O$5:$O$78</c:f>
              <c:numCache>
                <c:formatCode>General</c:formatCode>
                <c:ptCount val="74"/>
                <c:pt idx="0">
                  <c:v>882248.68097820145</c:v>
                </c:pt>
                <c:pt idx="1">
                  <c:v>882248.68097820145</c:v>
                </c:pt>
                <c:pt idx="2">
                  <c:v>882248.68097820145</c:v>
                </c:pt>
                <c:pt idx="3">
                  <c:v>882248.68097820145</c:v>
                </c:pt>
                <c:pt idx="4">
                  <c:v>882248.68097820145</c:v>
                </c:pt>
                <c:pt idx="5">
                  <c:v>882248.68097820145</c:v>
                </c:pt>
                <c:pt idx="6">
                  <c:v>882248.68097820145</c:v>
                </c:pt>
                <c:pt idx="7">
                  <c:v>882248.68097820145</c:v>
                </c:pt>
                <c:pt idx="8">
                  <c:v>882248.68097820145</c:v>
                </c:pt>
                <c:pt idx="9">
                  <c:v>882248.68097820145</c:v>
                </c:pt>
                <c:pt idx="10">
                  <c:v>882248.68097820145</c:v>
                </c:pt>
                <c:pt idx="11">
                  <c:v>882248.68097820145</c:v>
                </c:pt>
                <c:pt idx="12">
                  <c:v>882248.68097820145</c:v>
                </c:pt>
                <c:pt idx="13">
                  <c:v>882248.68097820145</c:v>
                </c:pt>
                <c:pt idx="14">
                  <c:v>882248.68097820145</c:v>
                </c:pt>
                <c:pt idx="15">
                  <c:v>882248.68097820145</c:v>
                </c:pt>
                <c:pt idx="16">
                  <c:v>882248.68097820145</c:v>
                </c:pt>
                <c:pt idx="17">
                  <c:v>882248.68097820145</c:v>
                </c:pt>
                <c:pt idx="18">
                  <c:v>882248.68097820145</c:v>
                </c:pt>
                <c:pt idx="19">
                  <c:v>882248.68097820145</c:v>
                </c:pt>
                <c:pt idx="20">
                  <c:v>882248.68097820145</c:v>
                </c:pt>
                <c:pt idx="21">
                  <c:v>882248.68097820145</c:v>
                </c:pt>
                <c:pt idx="22">
                  <c:v>882248.68097820145</c:v>
                </c:pt>
                <c:pt idx="23">
                  <c:v>882248.68097820145</c:v>
                </c:pt>
                <c:pt idx="24">
                  <c:v>882248.68097820145</c:v>
                </c:pt>
                <c:pt idx="25">
                  <c:v>882248.68097820145</c:v>
                </c:pt>
                <c:pt idx="26">
                  <c:v>882248.68097820145</c:v>
                </c:pt>
                <c:pt idx="27">
                  <c:v>882248.68097820145</c:v>
                </c:pt>
                <c:pt idx="28">
                  <c:v>882248.68097820145</c:v>
                </c:pt>
                <c:pt idx="29">
                  <c:v>882248.68097820145</c:v>
                </c:pt>
                <c:pt idx="30">
                  <c:v>882248.68097820145</c:v>
                </c:pt>
                <c:pt idx="31">
                  <c:v>882248.68097820145</c:v>
                </c:pt>
                <c:pt idx="32">
                  <c:v>882248.68097820145</c:v>
                </c:pt>
                <c:pt idx="33">
                  <c:v>882248.68097820145</c:v>
                </c:pt>
                <c:pt idx="34">
                  <c:v>882248.68097820145</c:v>
                </c:pt>
                <c:pt idx="35">
                  <c:v>882248.68097820145</c:v>
                </c:pt>
                <c:pt idx="36">
                  <c:v>882248.68097820145</c:v>
                </c:pt>
                <c:pt idx="37">
                  <c:v>882248.68097820145</c:v>
                </c:pt>
                <c:pt idx="38">
                  <c:v>882248.68097820145</c:v>
                </c:pt>
                <c:pt idx="39">
                  <c:v>882248.68097820145</c:v>
                </c:pt>
                <c:pt idx="40">
                  <c:v>882248.68097820145</c:v>
                </c:pt>
                <c:pt idx="41">
                  <c:v>882248.68097820145</c:v>
                </c:pt>
                <c:pt idx="42">
                  <c:v>882248.68097820145</c:v>
                </c:pt>
                <c:pt idx="43">
                  <c:v>882248.68097820145</c:v>
                </c:pt>
                <c:pt idx="44">
                  <c:v>882248.68097820145</c:v>
                </c:pt>
                <c:pt idx="45">
                  <c:v>882248.68097820145</c:v>
                </c:pt>
                <c:pt idx="46">
                  <c:v>882248.68097820145</c:v>
                </c:pt>
                <c:pt idx="47">
                  <c:v>882248.68097820145</c:v>
                </c:pt>
                <c:pt idx="48">
                  <c:v>882248.68097820145</c:v>
                </c:pt>
                <c:pt idx="49">
                  <c:v>882248.68097820145</c:v>
                </c:pt>
                <c:pt idx="50">
                  <c:v>882248.68097820145</c:v>
                </c:pt>
                <c:pt idx="51">
                  <c:v>882248.68097820145</c:v>
                </c:pt>
                <c:pt idx="52">
                  <c:v>882248.68097820145</c:v>
                </c:pt>
                <c:pt idx="53">
                  <c:v>882248.68097820145</c:v>
                </c:pt>
                <c:pt idx="54">
                  <c:v>882248.68097820145</c:v>
                </c:pt>
                <c:pt idx="55">
                  <c:v>882248.68097820145</c:v>
                </c:pt>
                <c:pt idx="56">
                  <c:v>882248.68097820145</c:v>
                </c:pt>
                <c:pt idx="57">
                  <c:v>882248.68097820145</c:v>
                </c:pt>
                <c:pt idx="58">
                  <c:v>882248.68097820145</c:v>
                </c:pt>
                <c:pt idx="59">
                  <c:v>882248.68097820145</c:v>
                </c:pt>
                <c:pt idx="60">
                  <c:v>882248.68097820145</c:v>
                </c:pt>
                <c:pt idx="61">
                  <c:v>882248.68097820145</c:v>
                </c:pt>
                <c:pt idx="62">
                  <c:v>882248.68097820145</c:v>
                </c:pt>
                <c:pt idx="63">
                  <c:v>882248.68097820145</c:v>
                </c:pt>
                <c:pt idx="64">
                  <c:v>882248.68097820145</c:v>
                </c:pt>
                <c:pt idx="65">
                  <c:v>882248.68097820145</c:v>
                </c:pt>
                <c:pt idx="66">
                  <c:v>882248.68097820145</c:v>
                </c:pt>
                <c:pt idx="67">
                  <c:v>882248.68097820145</c:v>
                </c:pt>
                <c:pt idx="68">
                  <c:v>882248.68097820145</c:v>
                </c:pt>
                <c:pt idx="69">
                  <c:v>882248.68097820145</c:v>
                </c:pt>
                <c:pt idx="70">
                  <c:v>882248.68097820145</c:v>
                </c:pt>
                <c:pt idx="71">
                  <c:v>882248.68097820145</c:v>
                </c:pt>
                <c:pt idx="72">
                  <c:v>882248.68097820145</c:v>
                </c:pt>
                <c:pt idx="73">
                  <c:v>882248.68097820145</c:v>
                </c:pt>
              </c:numCache>
            </c:numRef>
          </c:xVal>
          <c:yVal>
            <c:numRef>
              <c:f>市区町村別_年齢調整医療費!$R$5:$R$78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3D7-49A7-9530-E68E9ADA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625984"/>
        <c:axId val="447625408"/>
      </c:scatterChart>
      <c:catAx>
        <c:axId val="4478248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rgbClr val="7F7F7F"/>
            </a:solidFill>
          </a:ln>
        </c:spPr>
        <c:crossAx val="447624832"/>
        <c:crosses val="autoZero"/>
        <c:auto val="1"/>
        <c:lblAlgn val="ctr"/>
        <c:lblOffset val="100"/>
        <c:noMultiLvlLbl val="0"/>
      </c:catAx>
      <c:valAx>
        <c:axId val="447624832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</a:t>
                </a:r>
                <a:r>
                  <a:rPr lang="ja-JP"/>
                  <a:t>円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9287536231884046"/>
              <c:y val="2.2323590982286635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7824896"/>
        <c:crosses val="autoZero"/>
        <c:crossBetween val="between"/>
      </c:valAx>
      <c:valAx>
        <c:axId val="447625408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447625984"/>
        <c:crosses val="max"/>
        <c:crossBetween val="midCat"/>
      </c:valAx>
      <c:valAx>
        <c:axId val="44762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625408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7252727568078444"/>
          <c:y val="1.2600679816983661E-2"/>
          <c:w val="0.61498862897985707"/>
          <c:h val="3.3575221486346195E-2"/>
        </c:manualLayout>
      </c:layout>
      <c:overlay val="0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8662850432995746E-2"/>
          <c:y val="6.3165011820330963E-2"/>
          <c:w val="0.90679583149860565"/>
          <c:h val="0.903008983451536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市区町村別_年齢調整医療費!$N$2:$N$3</c:f>
              <c:strCache>
                <c:ptCount val="2"/>
                <c:pt idx="0">
                  <c:v>年齢調整前被保険者一人当たりの医療費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dLbl>
              <c:idx val="1"/>
              <c:layout>
                <c:manualLayout>
                  <c:x val="-4.66020842506971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BF-4EB0-8980-B3863E0CD0DD}"/>
                </c:ext>
              </c:extLst>
            </c:dLbl>
            <c:dLbl>
              <c:idx val="3"/>
              <c:layout>
                <c:manualLayout>
                  <c:x val="-9.32041685013943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96-41C0-8AC3-137E86383D9E}"/>
                </c:ext>
              </c:extLst>
            </c:dLbl>
            <c:dLbl>
              <c:idx val="4"/>
              <c:layout>
                <c:manualLayout>
                  <c:x val="-6.21361123342629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0-460E-8D33-434CD4D635C0}"/>
                </c:ext>
              </c:extLst>
            </c:dLbl>
            <c:dLbl>
              <c:idx val="6"/>
              <c:layout>
                <c:manualLayout>
                  <c:x val="-6.990312637604693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96-41C0-8AC3-137E86383D9E}"/>
                </c:ext>
              </c:extLst>
            </c:dLbl>
            <c:dLbl>
              <c:idx val="8"/>
              <c:layout>
                <c:manualLayout>
                  <c:x val="-8.543715445961266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96-41C0-8AC3-137E86383D9E}"/>
                </c:ext>
              </c:extLst>
            </c:dLbl>
            <c:dLbl>
              <c:idx val="9"/>
              <c:layout>
                <c:manualLayout>
                  <c:x val="2.0970937912813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96-41C0-8AC3-137E86383D9E}"/>
                </c:ext>
              </c:extLst>
            </c:dLbl>
            <c:dLbl>
              <c:idx val="10"/>
              <c:layout>
                <c:manualLayout>
                  <c:x val="1.320392387103087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96-41C0-8AC3-137E86383D9E}"/>
                </c:ext>
              </c:extLst>
            </c:dLbl>
            <c:dLbl>
              <c:idx val="11"/>
              <c:layout>
                <c:manualLayout>
                  <c:x val="3.961177161309261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96-41C0-8AC3-137E86383D9E}"/>
                </c:ext>
              </c:extLst>
            </c:dLbl>
            <c:dLbl>
              <c:idx val="12"/>
              <c:layout>
                <c:manualLayout>
                  <c:x val="1.320392387103087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96-41C0-8AC3-137E86383D9E}"/>
                </c:ext>
              </c:extLst>
            </c:dLbl>
            <c:dLbl>
              <c:idx val="13"/>
              <c:layout>
                <c:manualLayout>
                  <c:x val="3.417486178384449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96-41C0-8AC3-137E86383D9E}"/>
                </c:ext>
              </c:extLst>
            </c:dLbl>
            <c:dLbl>
              <c:idx val="14"/>
              <c:layout>
                <c:manualLayout>
                  <c:x val="2.17476393169919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96-41C0-8AC3-137E86383D9E}"/>
                </c:ext>
              </c:extLst>
            </c:dLbl>
            <c:dLbl>
              <c:idx val="15"/>
              <c:layout>
                <c:manualLayout>
                  <c:x val="-8.543715445961266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96-41C0-8AC3-137E86383D9E}"/>
                </c:ext>
              </c:extLst>
            </c:dLbl>
            <c:dLbl>
              <c:idx val="17"/>
              <c:layout>
                <c:manualLayout>
                  <c:x val="2.01942365086354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96-41C0-8AC3-137E86383D9E}"/>
                </c:ext>
              </c:extLst>
            </c:dLbl>
            <c:dLbl>
              <c:idx val="18"/>
              <c:layout>
                <c:manualLayout>
                  <c:x val="2.097093791281362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96-41C0-8AC3-137E86383D9E}"/>
                </c:ext>
              </c:extLst>
            </c:dLbl>
            <c:dLbl>
              <c:idx val="19"/>
              <c:layout>
                <c:manualLayout>
                  <c:x val="1.941753510445716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96-41C0-8AC3-137E86383D9E}"/>
                </c:ext>
              </c:extLst>
            </c:dLbl>
            <c:dLbl>
              <c:idx val="20"/>
              <c:layout>
                <c:manualLayout>
                  <c:x val="1.398062527520904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96-41C0-8AC3-137E86383D9E}"/>
                </c:ext>
              </c:extLst>
            </c:dLbl>
            <c:dLbl>
              <c:idx val="21"/>
              <c:layout>
                <c:manualLayout>
                  <c:x val="2.01942365086354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96-41C0-8AC3-137E86383D9E}"/>
                </c:ext>
              </c:extLst>
            </c:dLbl>
            <c:dLbl>
              <c:idx val="22"/>
              <c:layout>
                <c:manualLayout>
                  <c:x val="1.553402808356573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96-41C0-8AC3-137E86383D9E}"/>
                </c:ext>
              </c:extLst>
            </c:dLbl>
            <c:dLbl>
              <c:idx val="26"/>
              <c:layout>
                <c:manualLayout>
                  <c:x val="1.398062527520927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BB-47EA-891F-B50CB5B5B652}"/>
                </c:ext>
              </c:extLst>
            </c:dLbl>
            <c:dLbl>
              <c:idx val="27"/>
              <c:layout>
                <c:manualLayout>
                  <c:x val="4.66020842506971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BB-47EA-891F-B50CB5B5B652}"/>
                </c:ext>
              </c:extLst>
            </c:dLbl>
            <c:dLbl>
              <c:idx val="29"/>
              <c:layout>
                <c:manualLayout>
                  <c:x val="2.33010421253484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BB-47EA-891F-B50CB5B5B652}"/>
                </c:ext>
              </c:extLst>
            </c:dLbl>
            <c:dLbl>
              <c:idx val="30"/>
              <c:layout>
                <c:manualLayout>
                  <c:x val="-3.106805616713260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0-460E-8D33-434CD4D635C0}"/>
                </c:ext>
              </c:extLst>
            </c:dLbl>
            <c:dLbl>
              <c:idx val="31"/>
              <c:layout>
                <c:manualLayout>
                  <c:x val="1.864083370027876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BB-47EA-891F-B50CB5B5B652}"/>
                </c:ext>
              </c:extLst>
            </c:dLbl>
            <c:dLbl>
              <c:idx val="32"/>
              <c:layout>
                <c:manualLayout>
                  <c:x val="9.32041685013932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BB-47EA-891F-B50CB5B5B652}"/>
                </c:ext>
              </c:extLst>
            </c:dLbl>
            <c:dLbl>
              <c:idx val="34"/>
              <c:layout>
                <c:manualLayout>
                  <c:x val="2.796125055041820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BB-47EA-891F-B50CB5B5B652}"/>
                </c:ext>
              </c:extLst>
            </c:dLbl>
            <c:dLbl>
              <c:idx val="35"/>
              <c:layout>
                <c:manualLayout>
                  <c:x val="2.330104212534859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BB-47EA-891F-B50CB5B5B652}"/>
                </c:ext>
              </c:extLst>
            </c:dLbl>
            <c:dLbl>
              <c:idx val="36"/>
              <c:layout>
                <c:manualLayout>
                  <c:x val="1.398062527520904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BB-47EA-891F-B50CB5B5B652}"/>
                </c:ext>
              </c:extLst>
            </c:dLbl>
            <c:dLbl>
              <c:idx val="37"/>
              <c:layout>
                <c:manualLayout>
                  <c:x val="1.398062527520915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BB-47EA-891F-B50CB5B5B652}"/>
                </c:ext>
              </c:extLst>
            </c:dLbl>
            <c:dLbl>
              <c:idx val="38"/>
              <c:layout>
                <c:manualLayout>
                  <c:x val="2.330104212534859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BB-47EA-891F-B50CB5B5B652}"/>
                </c:ext>
              </c:extLst>
            </c:dLbl>
            <c:dLbl>
              <c:idx val="40"/>
              <c:layout>
                <c:manualLayout>
                  <c:x val="1.864083370027876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BB-47EA-891F-B50CB5B5B652}"/>
                </c:ext>
              </c:extLst>
            </c:dLbl>
            <c:dLbl>
              <c:idx val="41"/>
              <c:layout>
                <c:manualLayout>
                  <c:x val="-4.66020842506971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0-460E-8D33-434CD4D635C0}"/>
                </c:ext>
              </c:extLst>
            </c:dLbl>
            <c:dLbl>
              <c:idx val="42"/>
              <c:layout>
                <c:manualLayout>
                  <c:x val="9.32041685013943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BB-47EA-891F-B50CB5B5B652}"/>
                </c:ext>
              </c:extLst>
            </c:dLbl>
            <c:dLbl>
              <c:idx val="46"/>
              <c:layout>
                <c:manualLayout>
                  <c:x val="-4.66020842506971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10-460E-8D33-434CD4D635C0}"/>
                </c:ext>
              </c:extLst>
            </c:dLbl>
            <c:dLbl>
              <c:idx val="47"/>
              <c:layout>
                <c:manualLayout>
                  <c:x val="3.262145897548803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BB-47EA-891F-B50CB5B5B652}"/>
                </c:ext>
              </c:extLst>
            </c:dLbl>
            <c:dLbl>
              <c:idx val="48"/>
              <c:layout>
                <c:manualLayout>
                  <c:x val="4.038847301727101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BB-47EA-891F-B50CB5B5B652}"/>
                </c:ext>
              </c:extLst>
            </c:dLbl>
            <c:dLbl>
              <c:idx val="49"/>
              <c:layout>
                <c:manualLayout>
                  <c:x val="2.33010421253484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BB-47EA-891F-B50CB5B5B652}"/>
                </c:ext>
              </c:extLst>
            </c:dLbl>
            <c:dLbl>
              <c:idx val="50"/>
              <c:layout>
                <c:manualLayout>
                  <c:x val="9.32041685013932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BB-47EA-891F-B50CB5B5B652}"/>
                </c:ext>
              </c:extLst>
            </c:dLbl>
            <c:dLbl>
              <c:idx val="51"/>
              <c:layout>
                <c:manualLayout>
                  <c:x val="4.19418758256274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BB-47EA-891F-B50CB5B5B652}"/>
                </c:ext>
              </c:extLst>
            </c:dLbl>
            <c:dLbl>
              <c:idx val="53"/>
              <c:layout>
                <c:manualLayout>
                  <c:x val="4.194187582562736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BB-47EA-891F-B50CB5B5B652}"/>
                </c:ext>
              </c:extLst>
            </c:dLbl>
            <c:dLbl>
              <c:idx val="55"/>
              <c:layout>
                <c:manualLayout>
                  <c:x val="1.398062527520915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BB-47EA-891F-B50CB5B5B652}"/>
                </c:ext>
              </c:extLst>
            </c:dLbl>
            <c:dLbl>
              <c:idx val="58"/>
              <c:layout>
                <c:manualLayout>
                  <c:x val="2.33010421253484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BB-47EA-891F-B50CB5B5B652}"/>
                </c:ext>
              </c:extLst>
            </c:dLbl>
            <c:dLbl>
              <c:idx val="59"/>
              <c:layout>
                <c:manualLayout>
                  <c:x val="4.66020842506960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BB-47EA-891F-B50CB5B5B652}"/>
                </c:ext>
              </c:extLst>
            </c:dLbl>
            <c:dLbl>
              <c:idx val="60"/>
              <c:layout>
                <c:manualLayout>
                  <c:x val="2.796125055041831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BB-47EA-891F-B50CB5B5B652}"/>
                </c:ext>
              </c:extLst>
            </c:dLbl>
            <c:dLbl>
              <c:idx val="62"/>
              <c:layout>
                <c:manualLayout>
                  <c:x val="3.262145897548792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4BB-47EA-891F-B50CB5B5B652}"/>
                </c:ext>
              </c:extLst>
            </c:dLbl>
            <c:dLbl>
              <c:idx val="63"/>
              <c:layout>
                <c:manualLayout>
                  <c:x val="4.66020842506971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BB-47EA-891F-B50CB5B5B652}"/>
                </c:ext>
              </c:extLst>
            </c:dLbl>
            <c:dLbl>
              <c:idx val="64"/>
              <c:layout>
                <c:manualLayout>
                  <c:x val="3.262145897548803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BB-47EA-891F-B50CB5B5B652}"/>
                </c:ext>
              </c:extLst>
            </c:dLbl>
            <c:dLbl>
              <c:idx val="66"/>
              <c:layout>
                <c:manualLayout>
                  <c:x val="1.864083370027876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4BB-47EA-891F-B50CB5B5B652}"/>
                </c:ext>
              </c:extLst>
            </c:dLbl>
            <c:dLbl>
              <c:idx val="68"/>
              <c:layout>
                <c:manualLayout>
                  <c:x val="3.262145897548803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4BB-47EA-891F-B50CB5B5B652}"/>
                </c:ext>
              </c:extLst>
            </c:dLbl>
            <c:dLbl>
              <c:idx val="69"/>
              <c:layout>
                <c:manualLayout>
                  <c:x val="3.262145897548803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4BB-47EA-891F-B50CB5B5B652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市区町村別_年齢調整医療費!$C$5:$C$78</c:f>
              <c:strCache>
                <c:ptCount val="74"/>
                <c:pt idx="0">
                  <c:v>大阪市</c:v>
                </c:pt>
                <c:pt idx="1">
                  <c:v>都島区</c:v>
                </c:pt>
                <c:pt idx="2">
                  <c:v>福島区</c:v>
                </c:pt>
                <c:pt idx="3">
                  <c:v>此花区</c:v>
                </c:pt>
                <c:pt idx="4">
                  <c:v>西区</c:v>
                </c:pt>
                <c:pt idx="5">
                  <c:v>港区</c:v>
                </c:pt>
                <c:pt idx="6">
                  <c:v>大正区</c:v>
                </c:pt>
                <c:pt idx="7">
                  <c:v>天王寺区</c:v>
                </c:pt>
                <c:pt idx="8">
                  <c:v>浪速区</c:v>
                </c:pt>
                <c:pt idx="9">
                  <c:v>西淀川区</c:v>
                </c:pt>
                <c:pt idx="10">
                  <c:v>東淀川区</c:v>
                </c:pt>
                <c:pt idx="11">
                  <c:v>東成区</c:v>
                </c:pt>
                <c:pt idx="12">
                  <c:v>生野区</c:v>
                </c:pt>
                <c:pt idx="13">
                  <c:v>旭区</c:v>
                </c:pt>
                <c:pt idx="14">
                  <c:v>城東区</c:v>
                </c:pt>
                <c:pt idx="15">
                  <c:v>阿倍野区</c:v>
                </c:pt>
                <c:pt idx="16">
                  <c:v>住吉区</c:v>
                </c:pt>
                <c:pt idx="17">
                  <c:v>東住吉区</c:v>
                </c:pt>
                <c:pt idx="18">
                  <c:v>西成区</c:v>
                </c:pt>
                <c:pt idx="19">
                  <c:v>淀川区</c:v>
                </c:pt>
                <c:pt idx="20">
                  <c:v>鶴見区</c:v>
                </c:pt>
                <c:pt idx="21">
                  <c:v>住之江区</c:v>
                </c:pt>
                <c:pt idx="22">
                  <c:v>平野区</c:v>
                </c:pt>
                <c:pt idx="23">
                  <c:v>北区</c:v>
                </c:pt>
                <c:pt idx="24">
                  <c:v>中央区</c:v>
                </c:pt>
                <c:pt idx="25">
                  <c:v>堺市</c:v>
                </c:pt>
                <c:pt idx="26">
                  <c:v>堺市堺区</c:v>
                </c:pt>
                <c:pt idx="27">
                  <c:v>堺市中区</c:v>
                </c:pt>
                <c:pt idx="28">
                  <c:v>堺市東区</c:v>
                </c:pt>
                <c:pt idx="29">
                  <c:v>堺市西区</c:v>
                </c:pt>
                <c:pt idx="30">
                  <c:v>堺市南区</c:v>
                </c:pt>
                <c:pt idx="31">
                  <c:v>堺市北区</c:v>
                </c:pt>
                <c:pt idx="32">
                  <c:v>堺市美原区</c:v>
                </c:pt>
                <c:pt idx="33">
                  <c:v>岸和田市</c:v>
                </c:pt>
                <c:pt idx="34">
                  <c:v>豊中市</c:v>
                </c:pt>
                <c:pt idx="35">
                  <c:v>池田市</c:v>
                </c:pt>
                <c:pt idx="36">
                  <c:v>吹田市</c:v>
                </c:pt>
                <c:pt idx="37">
                  <c:v>泉大津市</c:v>
                </c:pt>
                <c:pt idx="38">
                  <c:v>高槻市</c:v>
                </c:pt>
                <c:pt idx="39">
                  <c:v>貝塚市</c:v>
                </c:pt>
                <c:pt idx="40">
                  <c:v>守口市</c:v>
                </c:pt>
                <c:pt idx="41">
                  <c:v>枚方市</c:v>
                </c:pt>
                <c:pt idx="42">
                  <c:v>茨木市</c:v>
                </c:pt>
                <c:pt idx="43">
                  <c:v>八尾市</c:v>
                </c:pt>
                <c:pt idx="44">
                  <c:v>泉佐野市</c:v>
                </c:pt>
                <c:pt idx="45">
                  <c:v>富田林市</c:v>
                </c:pt>
                <c:pt idx="46">
                  <c:v>寝屋川市</c:v>
                </c:pt>
                <c:pt idx="47">
                  <c:v>河内長野市</c:v>
                </c:pt>
                <c:pt idx="48">
                  <c:v>松原市</c:v>
                </c:pt>
                <c:pt idx="49">
                  <c:v>大東市</c:v>
                </c:pt>
                <c:pt idx="50">
                  <c:v>和泉市</c:v>
                </c:pt>
                <c:pt idx="51">
                  <c:v>箕面市</c:v>
                </c:pt>
                <c:pt idx="52">
                  <c:v>柏原市</c:v>
                </c:pt>
                <c:pt idx="53">
                  <c:v>羽曳野市</c:v>
                </c:pt>
                <c:pt idx="54">
                  <c:v>門真市</c:v>
                </c:pt>
                <c:pt idx="55">
                  <c:v>摂津市</c:v>
                </c:pt>
                <c:pt idx="56">
                  <c:v>高石市</c:v>
                </c:pt>
                <c:pt idx="57">
                  <c:v>藤井寺市</c:v>
                </c:pt>
                <c:pt idx="58">
                  <c:v>東大阪市</c:v>
                </c:pt>
                <c:pt idx="59">
                  <c:v>泉南市</c:v>
                </c:pt>
                <c:pt idx="60">
                  <c:v>四條畷市</c:v>
                </c:pt>
                <c:pt idx="61">
                  <c:v>交野市</c:v>
                </c:pt>
                <c:pt idx="62">
                  <c:v>大阪狭山市</c:v>
                </c:pt>
                <c:pt idx="63">
                  <c:v>阪南市</c:v>
                </c:pt>
                <c:pt idx="64">
                  <c:v>島本町</c:v>
                </c:pt>
                <c:pt idx="65">
                  <c:v>豊能町</c:v>
                </c:pt>
                <c:pt idx="66">
                  <c:v>能勢町</c:v>
                </c:pt>
                <c:pt idx="67">
                  <c:v>忠岡町</c:v>
                </c:pt>
                <c:pt idx="68">
                  <c:v>熊取町</c:v>
                </c:pt>
                <c:pt idx="69">
                  <c:v>田尻町</c:v>
                </c:pt>
                <c:pt idx="70">
                  <c:v>岬町</c:v>
                </c:pt>
                <c:pt idx="71">
                  <c:v>太子町</c:v>
                </c:pt>
                <c:pt idx="72">
                  <c:v>河南町</c:v>
                </c:pt>
                <c:pt idx="73">
                  <c:v>千早赤阪村</c:v>
                </c:pt>
              </c:strCache>
            </c:strRef>
          </c:cat>
          <c:val>
            <c:numRef>
              <c:f>市区町村別_年齢調整医療費!$D$5:$D$78</c:f>
              <c:numCache>
                <c:formatCode>General</c:formatCode>
                <c:ptCount val="74"/>
                <c:pt idx="0">
                  <c:v>889810.621240629</c:v>
                </c:pt>
                <c:pt idx="1">
                  <c:v>806126.24690133904</c:v>
                </c:pt>
                <c:pt idx="2">
                  <c:v>913032.07490785897</c:v>
                </c:pt>
                <c:pt idx="3">
                  <c:v>946954.85793423897</c:v>
                </c:pt>
                <c:pt idx="4">
                  <c:v>812305.988942903</c:v>
                </c:pt>
                <c:pt idx="5">
                  <c:v>906216.15294290299</c:v>
                </c:pt>
                <c:pt idx="6">
                  <c:v>938860.48722954304</c:v>
                </c:pt>
                <c:pt idx="7">
                  <c:v>801665.73268921103</c:v>
                </c:pt>
                <c:pt idx="8">
                  <c:v>814344.03730356903</c:v>
                </c:pt>
                <c:pt idx="9">
                  <c:v>848091.41988227598</c:v>
                </c:pt>
                <c:pt idx="10">
                  <c:v>862464.44332843996</c:v>
                </c:pt>
                <c:pt idx="11">
                  <c:v>824041.25855713501</c:v>
                </c:pt>
                <c:pt idx="12">
                  <c:v>863025.69983136596</c:v>
                </c:pt>
                <c:pt idx="13">
                  <c:v>830007.35769098601</c:v>
                </c:pt>
                <c:pt idx="14">
                  <c:v>848812.02058977506</c:v>
                </c:pt>
                <c:pt idx="15">
                  <c:v>816698.38308457704</c:v>
                </c:pt>
                <c:pt idx="16">
                  <c:v>884897.11391739</c:v>
                </c:pt>
                <c:pt idx="17">
                  <c:v>854813.03080030298</c:v>
                </c:pt>
                <c:pt idx="18">
                  <c:v>856123.03389313002</c:v>
                </c:pt>
                <c:pt idx="19">
                  <c:v>857535.12022849196</c:v>
                </c:pt>
                <c:pt idx="20">
                  <c:v>867954.50154467695</c:v>
                </c:pt>
                <c:pt idx="21">
                  <c:v>861767.40301010699</c:v>
                </c:pt>
                <c:pt idx="22">
                  <c:v>870233.37017696502</c:v>
                </c:pt>
                <c:pt idx="23">
                  <c:v>804694.96426573896</c:v>
                </c:pt>
                <c:pt idx="24">
                  <c:v>791463.48346995795</c:v>
                </c:pt>
                <c:pt idx="25">
                  <c:v>873498.63376139104</c:v>
                </c:pt>
                <c:pt idx="26">
                  <c:v>860621.00701754401</c:v>
                </c:pt>
                <c:pt idx="27">
                  <c:v>870054.996561368</c:v>
                </c:pt>
                <c:pt idx="28">
                  <c:v>877543.88904423697</c:v>
                </c:pt>
                <c:pt idx="29">
                  <c:v>846092.14369550603</c:v>
                </c:pt>
                <c:pt idx="30">
                  <c:v>808266.01067216403</c:v>
                </c:pt>
                <c:pt idx="31">
                  <c:v>853229.98869162099</c:v>
                </c:pt>
                <c:pt idx="32">
                  <c:v>865805.03297818406</c:v>
                </c:pt>
                <c:pt idx="33">
                  <c:v>914662.03667145199</c:v>
                </c:pt>
                <c:pt idx="34">
                  <c:v>841159.77812230296</c:v>
                </c:pt>
                <c:pt idx="35">
                  <c:v>847586.48621632997</c:v>
                </c:pt>
                <c:pt idx="36">
                  <c:v>860416.28509465</c:v>
                </c:pt>
                <c:pt idx="37">
                  <c:v>861878.95706014801</c:v>
                </c:pt>
                <c:pt idx="38">
                  <c:v>847973.30574772996</c:v>
                </c:pt>
                <c:pt idx="39">
                  <c:v>898672.26348604006</c:v>
                </c:pt>
                <c:pt idx="40">
                  <c:v>854465.49361337698</c:v>
                </c:pt>
                <c:pt idx="41">
                  <c:v>810133.39632159495</c:v>
                </c:pt>
                <c:pt idx="42">
                  <c:v>866899.75776479999</c:v>
                </c:pt>
                <c:pt idx="43">
                  <c:v>804351.53503105103</c:v>
                </c:pt>
                <c:pt idx="44">
                  <c:v>908872.67502674402</c:v>
                </c:pt>
                <c:pt idx="45">
                  <c:v>782645.17782235995</c:v>
                </c:pt>
                <c:pt idx="46">
                  <c:v>808466.43796442205</c:v>
                </c:pt>
                <c:pt idx="47">
                  <c:v>834905.42116721103</c:v>
                </c:pt>
                <c:pt idx="48">
                  <c:v>821964.49080742197</c:v>
                </c:pt>
                <c:pt idx="49">
                  <c:v>845766.11496806401</c:v>
                </c:pt>
                <c:pt idx="50">
                  <c:v>862784.73446893797</c:v>
                </c:pt>
                <c:pt idx="51">
                  <c:v>822277.50209239998</c:v>
                </c:pt>
                <c:pt idx="52">
                  <c:v>781872.30340883404</c:v>
                </c:pt>
                <c:pt idx="53">
                  <c:v>822442.34184442495</c:v>
                </c:pt>
                <c:pt idx="54">
                  <c:v>805383.01510867605</c:v>
                </c:pt>
                <c:pt idx="55">
                  <c:v>857392.82997157203</c:v>
                </c:pt>
                <c:pt idx="56">
                  <c:v>884887.35350809596</c:v>
                </c:pt>
                <c:pt idx="57">
                  <c:v>790797.38871421502</c:v>
                </c:pt>
                <c:pt idx="58">
                  <c:v>847517.62889834598</c:v>
                </c:pt>
                <c:pt idx="59">
                  <c:v>869492.48724379495</c:v>
                </c:pt>
                <c:pt idx="60">
                  <c:v>838555.89562624297</c:v>
                </c:pt>
                <c:pt idx="61">
                  <c:v>789885.45698383998</c:v>
                </c:pt>
                <c:pt idx="62">
                  <c:v>837860.53210842295</c:v>
                </c:pt>
                <c:pt idx="63">
                  <c:v>872046.88970523898</c:v>
                </c:pt>
                <c:pt idx="64">
                  <c:v>832772.15960013797</c:v>
                </c:pt>
                <c:pt idx="65">
                  <c:v>787816.23641531495</c:v>
                </c:pt>
                <c:pt idx="66">
                  <c:v>852654.79511426296</c:v>
                </c:pt>
                <c:pt idx="67">
                  <c:v>884359.57759412297</c:v>
                </c:pt>
                <c:pt idx="68">
                  <c:v>835436.02414001198</c:v>
                </c:pt>
                <c:pt idx="69">
                  <c:v>838956.334572491</c:v>
                </c:pt>
                <c:pt idx="70">
                  <c:v>920728.414019163</c:v>
                </c:pt>
                <c:pt idx="71">
                  <c:v>787470.19148104696</c:v>
                </c:pt>
                <c:pt idx="72">
                  <c:v>789642.79754959198</c:v>
                </c:pt>
                <c:pt idx="73">
                  <c:v>786841.911581569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3D7-49A7-9530-E68E9ADA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827456"/>
        <c:axId val="448021632"/>
      </c:barChart>
      <c:scatterChart>
        <c:scatterStyle val="lineMarker"/>
        <c:varyColors val="0"/>
        <c:ser>
          <c:idx val="1"/>
          <c:order val="1"/>
          <c:tx>
            <c:strRef>
              <c:f>市区町村別_年齢調整医療費!$B$79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 w="28575">
              <a:solidFill>
                <a:srgbClr val="BE4B48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8057304662654727"/>
                  <c:y val="-0.85840747341303381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7E-4D49-96BB-AC7060F0A6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市区町村別_年齢調整医療費!$N$5:$N$78</c:f>
              <c:numCache>
                <c:formatCode>General</c:formatCode>
                <c:ptCount val="74"/>
                <c:pt idx="0">
                  <c:v>882248.68097820145</c:v>
                </c:pt>
                <c:pt idx="1">
                  <c:v>882248.68097820145</c:v>
                </c:pt>
                <c:pt idx="2">
                  <c:v>882248.68097820145</c:v>
                </c:pt>
                <c:pt idx="3">
                  <c:v>882248.68097820145</c:v>
                </c:pt>
                <c:pt idx="4">
                  <c:v>882248.68097820145</c:v>
                </c:pt>
                <c:pt idx="5">
                  <c:v>882248.68097820145</c:v>
                </c:pt>
                <c:pt idx="6">
                  <c:v>882248.68097820145</c:v>
                </c:pt>
                <c:pt idx="7">
                  <c:v>882248.68097820145</c:v>
                </c:pt>
                <c:pt idx="8">
                  <c:v>882248.68097820145</c:v>
                </c:pt>
                <c:pt idx="9">
                  <c:v>882248.68097820145</c:v>
                </c:pt>
                <c:pt idx="10">
                  <c:v>882248.68097820145</c:v>
                </c:pt>
                <c:pt idx="11">
                  <c:v>882248.68097820145</c:v>
                </c:pt>
                <c:pt idx="12">
                  <c:v>882248.68097820145</c:v>
                </c:pt>
                <c:pt idx="13">
                  <c:v>882248.68097820145</c:v>
                </c:pt>
                <c:pt idx="14">
                  <c:v>882248.68097820145</c:v>
                </c:pt>
                <c:pt idx="15">
                  <c:v>882248.68097820145</c:v>
                </c:pt>
                <c:pt idx="16">
                  <c:v>882248.68097820145</c:v>
                </c:pt>
                <c:pt idx="17">
                  <c:v>882248.68097820145</c:v>
                </c:pt>
                <c:pt idx="18">
                  <c:v>882248.68097820145</c:v>
                </c:pt>
                <c:pt idx="19">
                  <c:v>882248.68097820145</c:v>
                </c:pt>
                <c:pt idx="20">
                  <c:v>882248.68097820145</c:v>
                </c:pt>
                <c:pt idx="21">
                  <c:v>882248.68097820145</c:v>
                </c:pt>
                <c:pt idx="22">
                  <c:v>882248.68097820145</c:v>
                </c:pt>
                <c:pt idx="23">
                  <c:v>882248.68097820145</c:v>
                </c:pt>
                <c:pt idx="24">
                  <c:v>882248.68097820145</c:v>
                </c:pt>
                <c:pt idx="25">
                  <c:v>882248.68097820145</c:v>
                </c:pt>
                <c:pt idx="26">
                  <c:v>882248.68097820145</c:v>
                </c:pt>
                <c:pt idx="27">
                  <c:v>882248.68097820145</c:v>
                </c:pt>
                <c:pt idx="28">
                  <c:v>882248.68097820145</c:v>
                </c:pt>
                <c:pt idx="29">
                  <c:v>882248.68097820145</c:v>
                </c:pt>
                <c:pt idx="30">
                  <c:v>882248.68097820145</c:v>
                </c:pt>
                <c:pt idx="31">
                  <c:v>882248.68097820145</c:v>
                </c:pt>
                <c:pt idx="32">
                  <c:v>882248.68097820145</c:v>
                </c:pt>
                <c:pt idx="33">
                  <c:v>882248.68097820145</c:v>
                </c:pt>
                <c:pt idx="34">
                  <c:v>882248.68097820145</c:v>
                </c:pt>
                <c:pt idx="35">
                  <c:v>882248.68097820145</c:v>
                </c:pt>
                <c:pt idx="36">
                  <c:v>882248.68097820145</c:v>
                </c:pt>
                <c:pt idx="37">
                  <c:v>882248.68097820145</c:v>
                </c:pt>
                <c:pt idx="38">
                  <c:v>882248.68097820145</c:v>
                </c:pt>
                <c:pt idx="39">
                  <c:v>882248.68097820145</c:v>
                </c:pt>
                <c:pt idx="40">
                  <c:v>882248.68097820145</c:v>
                </c:pt>
                <c:pt idx="41">
                  <c:v>882248.68097820145</c:v>
                </c:pt>
                <c:pt idx="42">
                  <c:v>882248.68097820145</c:v>
                </c:pt>
                <c:pt idx="43">
                  <c:v>882248.68097820145</c:v>
                </c:pt>
                <c:pt idx="44">
                  <c:v>882248.68097820145</c:v>
                </c:pt>
                <c:pt idx="45">
                  <c:v>882248.68097820145</c:v>
                </c:pt>
                <c:pt idx="46">
                  <c:v>882248.68097820145</c:v>
                </c:pt>
                <c:pt idx="47">
                  <c:v>882248.68097820145</c:v>
                </c:pt>
                <c:pt idx="48">
                  <c:v>882248.68097820145</c:v>
                </c:pt>
                <c:pt idx="49">
                  <c:v>882248.68097820145</c:v>
                </c:pt>
                <c:pt idx="50">
                  <c:v>882248.68097820145</c:v>
                </c:pt>
                <c:pt idx="51">
                  <c:v>882248.68097820145</c:v>
                </c:pt>
                <c:pt idx="52">
                  <c:v>882248.68097820145</c:v>
                </c:pt>
                <c:pt idx="53">
                  <c:v>882248.68097820145</c:v>
                </c:pt>
                <c:pt idx="54">
                  <c:v>882248.68097820145</c:v>
                </c:pt>
                <c:pt idx="55">
                  <c:v>882248.68097820145</c:v>
                </c:pt>
                <c:pt idx="56">
                  <c:v>882248.68097820145</c:v>
                </c:pt>
                <c:pt idx="57">
                  <c:v>882248.68097820145</c:v>
                </c:pt>
                <c:pt idx="58">
                  <c:v>882248.68097820145</c:v>
                </c:pt>
                <c:pt idx="59">
                  <c:v>882248.68097820145</c:v>
                </c:pt>
                <c:pt idx="60">
                  <c:v>882248.68097820145</c:v>
                </c:pt>
                <c:pt idx="61">
                  <c:v>882248.68097820145</c:v>
                </c:pt>
                <c:pt idx="62">
                  <c:v>882248.68097820145</c:v>
                </c:pt>
                <c:pt idx="63">
                  <c:v>882248.68097820145</c:v>
                </c:pt>
                <c:pt idx="64">
                  <c:v>882248.68097820145</c:v>
                </c:pt>
                <c:pt idx="65">
                  <c:v>882248.68097820145</c:v>
                </c:pt>
                <c:pt idx="66">
                  <c:v>882248.68097820145</c:v>
                </c:pt>
                <c:pt idx="67">
                  <c:v>882248.68097820145</c:v>
                </c:pt>
                <c:pt idx="68">
                  <c:v>882248.68097820145</c:v>
                </c:pt>
                <c:pt idx="69">
                  <c:v>882248.68097820145</c:v>
                </c:pt>
                <c:pt idx="70">
                  <c:v>882248.68097820145</c:v>
                </c:pt>
                <c:pt idx="71">
                  <c:v>882248.68097820145</c:v>
                </c:pt>
                <c:pt idx="72">
                  <c:v>882248.68097820145</c:v>
                </c:pt>
                <c:pt idx="73">
                  <c:v>882248.68097820145</c:v>
                </c:pt>
              </c:numCache>
            </c:numRef>
          </c:xVal>
          <c:yVal>
            <c:numRef>
              <c:f>市区町村別_年齢調整医療費!$R$5:$R$78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3D7-49A7-9530-E68E9ADA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8022784"/>
        <c:axId val="448022208"/>
      </c:scatterChart>
      <c:catAx>
        <c:axId val="4478274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rgbClr val="7F7F7F"/>
            </a:solidFill>
          </a:ln>
        </c:spPr>
        <c:crossAx val="448021632"/>
        <c:crosses val="autoZero"/>
        <c:auto val="1"/>
        <c:lblAlgn val="ctr"/>
        <c:lblOffset val="100"/>
        <c:noMultiLvlLbl val="0"/>
      </c:catAx>
      <c:valAx>
        <c:axId val="448021632"/>
        <c:scaling>
          <c:orientation val="minMax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</a:t>
                </a:r>
                <a:r>
                  <a:rPr lang="ja-JP"/>
                  <a:t>円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8980772946859898"/>
              <c:y val="2.8458856682769727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7827456"/>
        <c:crosses val="autoZero"/>
        <c:crossBetween val="between"/>
      </c:valAx>
      <c:valAx>
        <c:axId val="448022208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448022784"/>
        <c:crosses val="max"/>
        <c:crossBetween val="midCat"/>
      </c:valAx>
      <c:valAx>
        <c:axId val="44802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8022208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7252727568078444"/>
          <c:y val="1.2600679816983661E-2"/>
          <c:w val="0.61498862897985707"/>
          <c:h val="3.3575221486346195E-2"/>
        </c:manualLayout>
      </c:layout>
      <c:overlay val="0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51207729468598"/>
          <c:y val="7.9407769756184382E-2"/>
          <c:w val="0.77557946859903382"/>
          <c:h val="0.874566666666666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市区町村別_年齢調整医療費!$L$4</c:f>
              <c:strCache>
                <c:ptCount val="1"/>
                <c:pt idx="0">
                  <c:v>前年度との差分(年齢調整後被保険者一人当たりの医療費)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8"/>
              <c:layout>
                <c:manualLayout>
                  <c:x val="-9.32041685013943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2C-442B-B3CA-26B26D851755}"/>
                </c:ext>
              </c:extLst>
            </c:dLbl>
            <c:dLbl>
              <c:idx val="9"/>
              <c:layout>
                <c:manualLayout>
                  <c:x val="2.796125055041831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2C-442B-B3CA-26B26D851755}"/>
                </c:ext>
              </c:extLst>
            </c:dLbl>
            <c:dLbl>
              <c:idx val="14"/>
              <c:layout>
                <c:manualLayout>
                  <c:x val="-9.32041685013955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2C-442B-B3CA-26B26D851755}"/>
                </c:ext>
              </c:extLst>
            </c:dLbl>
            <c:dLbl>
              <c:idx val="19"/>
              <c:layout>
                <c:manualLayout>
                  <c:x val="2.33010421253484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2C-442B-B3CA-26B26D851755}"/>
                </c:ext>
              </c:extLst>
            </c:dLbl>
            <c:dLbl>
              <c:idx val="28"/>
              <c:layout>
                <c:manualLayout>
                  <c:x val="1.86408337002788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2C-442B-B3CA-26B26D851755}"/>
                </c:ext>
              </c:extLst>
            </c:dLbl>
            <c:dLbl>
              <c:idx val="29"/>
              <c:layout>
                <c:manualLayout>
                  <c:x val="1.398062527520915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2C-442B-B3CA-26B26D851755}"/>
                </c:ext>
              </c:extLst>
            </c:dLbl>
            <c:dLbl>
              <c:idx val="33"/>
              <c:layout>
                <c:manualLayout>
                  <c:x val="2.330104212534859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2C-442B-B3CA-26B26D851755}"/>
                </c:ext>
              </c:extLst>
            </c:dLbl>
            <c:dLbl>
              <c:idx val="35"/>
              <c:layout>
                <c:manualLayout>
                  <c:x val="-9.32041685013943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2C-442B-B3CA-26B26D851755}"/>
                </c:ext>
              </c:extLst>
            </c:dLbl>
            <c:dLbl>
              <c:idx val="44"/>
              <c:layout>
                <c:manualLayout>
                  <c:x val="4.66020842506971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55-4B84-9516-C90D3634642C}"/>
                </c:ext>
              </c:extLst>
            </c:dLbl>
            <c:dLbl>
              <c:idx val="52"/>
              <c:layout>
                <c:manualLayout>
                  <c:x val="3.262145897548803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2C-442B-B3CA-26B26D851755}"/>
                </c:ext>
              </c:extLst>
            </c:dLbl>
            <c:dLbl>
              <c:idx val="56"/>
              <c:layout>
                <c:manualLayout>
                  <c:x val="2.796125055041831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2C-442B-B3CA-26B26D851755}"/>
                </c:ext>
              </c:extLst>
            </c:dLbl>
            <c:dLbl>
              <c:idx val="57"/>
              <c:layout>
                <c:manualLayout>
                  <c:x val="7.767014041782866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5-4B84-9516-C90D3634642C}"/>
                </c:ext>
              </c:extLst>
            </c:dLbl>
            <c:dLbl>
              <c:idx val="64"/>
              <c:layout>
                <c:manualLayout>
                  <c:x val="2.330104212534859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2C-442B-B3CA-26B26D851755}"/>
                </c:ext>
              </c:extLst>
            </c:dLbl>
            <c:dLbl>
              <c:idx val="72"/>
              <c:layout>
                <c:manualLayout>
                  <c:x val="1.86408337002788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2C-442B-B3CA-26B26D851755}"/>
                </c:ext>
              </c:extLst>
            </c:dLbl>
            <c:numFmt formatCode="#,##0_ ;[Red]\-#,##0\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市区町村別_年齢調整医療費!$I$5:$I$78</c:f>
              <c:strCache>
                <c:ptCount val="74"/>
                <c:pt idx="0">
                  <c:v>大阪市</c:v>
                </c:pt>
                <c:pt idx="1">
                  <c:v>都島区</c:v>
                </c:pt>
                <c:pt idx="2">
                  <c:v>福島区</c:v>
                </c:pt>
                <c:pt idx="3">
                  <c:v>此花区</c:v>
                </c:pt>
                <c:pt idx="4">
                  <c:v>西区</c:v>
                </c:pt>
                <c:pt idx="5">
                  <c:v>港区</c:v>
                </c:pt>
                <c:pt idx="6">
                  <c:v>大正区</c:v>
                </c:pt>
                <c:pt idx="7">
                  <c:v>天王寺区</c:v>
                </c:pt>
                <c:pt idx="8">
                  <c:v>浪速区</c:v>
                </c:pt>
                <c:pt idx="9">
                  <c:v>西淀川区</c:v>
                </c:pt>
                <c:pt idx="10">
                  <c:v>東淀川区</c:v>
                </c:pt>
                <c:pt idx="11">
                  <c:v>東成区</c:v>
                </c:pt>
                <c:pt idx="12">
                  <c:v>生野区</c:v>
                </c:pt>
                <c:pt idx="13">
                  <c:v>旭区</c:v>
                </c:pt>
                <c:pt idx="14">
                  <c:v>城東区</c:v>
                </c:pt>
                <c:pt idx="15">
                  <c:v>阿倍野区</c:v>
                </c:pt>
                <c:pt idx="16">
                  <c:v>住吉区</c:v>
                </c:pt>
                <c:pt idx="17">
                  <c:v>東住吉区</c:v>
                </c:pt>
                <c:pt idx="18">
                  <c:v>西成区</c:v>
                </c:pt>
                <c:pt idx="19">
                  <c:v>淀川区</c:v>
                </c:pt>
                <c:pt idx="20">
                  <c:v>鶴見区</c:v>
                </c:pt>
                <c:pt idx="21">
                  <c:v>住之江区</c:v>
                </c:pt>
                <c:pt idx="22">
                  <c:v>平野区</c:v>
                </c:pt>
                <c:pt idx="23">
                  <c:v>北区</c:v>
                </c:pt>
                <c:pt idx="24">
                  <c:v>中央区</c:v>
                </c:pt>
                <c:pt idx="25">
                  <c:v>堺市</c:v>
                </c:pt>
                <c:pt idx="26">
                  <c:v>堺市堺区</c:v>
                </c:pt>
                <c:pt idx="27">
                  <c:v>堺市中区</c:v>
                </c:pt>
                <c:pt idx="28">
                  <c:v>堺市東区</c:v>
                </c:pt>
                <c:pt idx="29">
                  <c:v>堺市西区</c:v>
                </c:pt>
                <c:pt idx="30">
                  <c:v>堺市南区</c:v>
                </c:pt>
                <c:pt idx="31">
                  <c:v>堺市北区</c:v>
                </c:pt>
                <c:pt idx="32">
                  <c:v>堺市美原区</c:v>
                </c:pt>
                <c:pt idx="33">
                  <c:v>岸和田市</c:v>
                </c:pt>
                <c:pt idx="34">
                  <c:v>豊中市</c:v>
                </c:pt>
                <c:pt idx="35">
                  <c:v>池田市</c:v>
                </c:pt>
                <c:pt idx="36">
                  <c:v>吹田市</c:v>
                </c:pt>
                <c:pt idx="37">
                  <c:v>泉大津市</c:v>
                </c:pt>
                <c:pt idx="38">
                  <c:v>高槻市</c:v>
                </c:pt>
                <c:pt idx="39">
                  <c:v>貝塚市</c:v>
                </c:pt>
                <c:pt idx="40">
                  <c:v>守口市</c:v>
                </c:pt>
                <c:pt idx="41">
                  <c:v>枚方市</c:v>
                </c:pt>
                <c:pt idx="42">
                  <c:v>茨木市</c:v>
                </c:pt>
                <c:pt idx="43">
                  <c:v>八尾市</c:v>
                </c:pt>
                <c:pt idx="44">
                  <c:v>泉佐野市</c:v>
                </c:pt>
                <c:pt idx="45">
                  <c:v>富田林市</c:v>
                </c:pt>
                <c:pt idx="46">
                  <c:v>寝屋川市</c:v>
                </c:pt>
                <c:pt idx="47">
                  <c:v>河内長野市</c:v>
                </c:pt>
                <c:pt idx="48">
                  <c:v>松原市</c:v>
                </c:pt>
                <c:pt idx="49">
                  <c:v>大東市</c:v>
                </c:pt>
                <c:pt idx="50">
                  <c:v>和泉市</c:v>
                </c:pt>
                <c:pt idx="51">
                  <c:v>箕面市</c:v>
                </c:pt>
                <c:pt idx="52">
                  <c:v>柏原市</c:v>
                </c:pt>
                <c:pt idx="53">
                  <c:v>羽曳野市</c:v>
                </c:pt>
                <c:pt idx="54">
                  <c:v>門真市</c:v>
                </c:pt>
                <c:pt idx="55">
                  <c:v>摂津市</c:v>
                </c:pt>
                <c:pt idx="56">
                  <c:v>高石市</c:v>
                </c:pt>
                <c:pt idx="57">
                  <c:v>藤井寺市</c:v>
                </c:pt>
                <c:pt idx="58">
                  <c:v>東大阪市</c:v>
                </c:pt>
                <c:pt idx="59">
                  <c:v>泉南市</c:v>
                </c:pt>
                <c:pt idx="60">
                  <c:v>四條畷市</c:v>
                </c:pt>
                <c:pt idx="61">
                  <c:v>交野市</c:v>
                </c:pt>
                <c:pt idx="62">
                  <c:v>大阪狭山市</c:v>
                </c:pt>
                <c:pt idx="63">
                  <c:v>阪南市</c:v>
                </c:pt>
                <c:pt idx="64">
                  <c:v>島本町</c:v>
                </c:pt>
                <c:pt idx="65">
                  <c:v>豊能町</c:v>
                </c:pt>
                <c:pt idx="66">
                  <c:v>能勢町</c:v>
                </c:pt>
                <c:pt idx="67">
                  <c:v>忠岡町</c:v>
                </c:pt>
                <c:pt idx="68">
                  <c:v>熊取町</c:v>
                </c:pt>
                <c:pt idx="69">
                  <c:v>田尻町</c:v>
                </c:pt>
                <c:pt idx="70">
                  <c:v>岬町</c:v>
                </c:pt>
                <c:pt idx="71">
                  <c:v>太子町</c:v>
                </c:pt>
                <c:pt idx="72">
                  <c:v>河南町</c:v>
                </c:pt>
                <c:pt idx="73">
                  <c:v>千早赤阪村</c:v>
                </c:pt>
              </c:strCache>
            </c:strRef>
          </c:cat>
          <c:val>
            <c:numRef>
              <c:f>市区町村別_年齢調整医療費!$L$5:$L$78</c:f>
              <c:numCache>
                <c:formatCode>General</c:formatCode>
                <c:ptCount val="74"/>
                <c:pt idx="0">
                  <c:v>15919</c:v>
                </c:pt>
                <c:pt idx="1">
                  <c:v>12827</c:v>
                </c:pt>
                <c:pt idx="2">
                  <c:v>14686</c:v>
                </c:pt>
                <c:pt idx="3">
                  <c:v>16063</c:v>
                </c:pt>
                <c:pt idx="4">
                  <c:v>15491</c:v>
                </c:pt>
                <c:pt idx="5">
                  <c:v>15493</c:v>
                </c:pt>
                <c:pt idx="6">
                  <c:v>18133</c:v>
                </c:pt>
                <c:pt idx="7">
                  <c:v>14584</c:v>
                </c:pt>
                <c:pt idx="8">
                  <c:v>16681</c:v>
                </c:pt>
                <c:pt idx="9">
                  <c:v>17004</c:v>
                </c:pt>
                <c:pt idx="10">
                  <c:v>15797</c:v>
                </c:pt>
                <c:pt idx="11">
                  <c:v>15033</c:v>
                </c:pt>
                <c:pt idx="12">
                  <c:v>15405</c:v>
                </c:pt>
                <c:pt idx="13">
                  <c:v>15763</c:v>
                </c:pt>
                <c:pt idx="14">
                  <c:v>16648</c:v>
                </c:pt>
                <c:pt idx="15">
                  <c:v>14352</c:v>
                </c:pt>
                <c:pt idx="16">
                  <c:v>15511</c:v>
                </c:pt>
                <c:pt idx="17">
                  <c:v>16082</c:v>
                </c:pt>
                <c:pt idx="18">
                  <c:v>14884</c:v>
                </c:pt>
                <c:pt idx="19">
                  <c:v>17104</c:v>
                </c:pt>
                <c:pt idx="20">
                  <c:v>18264</c:v>
                </c:pt>
                <c:pt idx="21">
                  <c:v>16021</c:v>
                </c:pt>
                <c:pt idx="22">
                  <c:v>18768</c:v>
                </c:pt>
                <c:pt idx="23">
                  <c:v>14106</c:v>
                </c:pt>
                <c:pt idx="24">
                  <c:v>14528</c:v>
                </c:pt>
                <c:pt idx="25">
                  <c:v>18066</c:v>
                </c:pt>
                <c:pt idx="26">
                  <c:v>14589</c:v>
                </c:pt>
                <c:pt idx="27">
                  <c:v>19944</c:v>
                </c:pt>
                <c:pt idx="28">
                  <c:v>17270</c:v>
                </c:pt>
                <c:pt idx="29">
                  <c:v>17476</c:v>
                </c:pt>
                <c:pt idx="30">
                  <c:v>19044</c:v>
                </c:pt>
                <c:pt idx="31">
                  <c:v>18576</c:v>
                </c:pt>
                <c:pt idx="32">
                  <c:v>20481</c:v>
                </c:pt>
                <c:pt idx="33">
                  <c:v>17092</c:v>
                </c:pt>
                <c:pt idx="34">
                  <c:v>18264</c:v>
                </c:pt>
                <c:pt idx="35">
                  <c:v>16676</c:v>
                </c:pt>
                <c:pt idx="36">
                  <c:v>18083</c:v>
                </c:pt>
                <c:pt idx="37">
                  <c:v>17864</c:v>
                </c:pt>
                <c:pt idx="38">
                  <c:v>19173</c:v>
                </c:pt>
                <c:pt idx="39">
                  <c:v>18287</c:v>
                </c:pt>
                <c:pt idx="40">
                  <c:v>20515</c:v>
                </c:pt>
                <c:pt idx="41">
                  <c:v>19111</c:v>
                </c:pt>
                <c:pt idx="42">
                  <c:v>17997</c:v>
                </c:pt>
                <c:pt idx="43">
                  <c:v>19654</c:v>
                </c:pt>
                <c:pt idx="44">
                  <c:v>17704</c:v>
                </c:pt>
                <c:pt idx="45">
                  <c:v>16071</c:v>
                </c:pt>
                <c:pt idx="46">
                  <c:v>20962</c:v>
                </c:pt>
                <c:pt idx="47">
                  <c:v>18566</c:v>
                </c:pt>
                <c:pt idx="48">
                  <c:v>21417</c:v>
                </c:pt>
                <c:pt idx="49">
                  <c:v>19606</c:v>
                </c:pt>
                <c:pt idx="50">
                  <c:v>20120</c:v>
                </c:pt>
                <c:pt idx="51">
                  <c:v>19378</c:v>
                </c:pt>
                <c:pt idx="52">
                  <c:v>16818</c:v>
                </c:pt>
                <c:pt idx="53">
                  <c:v>18621</c:v>
                </c:pt>
                <c:pt idx="54">
                  <c:v>21296</c:v>
                </c:pt>
                <c:pt idx="55">
                  <c:v>20492</c:v>
                </c:pt>
                <c:pt idx="56">
                  <c:v>16956</c:v>
                </c:pt>
                <c:pt idx="57">
                  <c:v>17599</c:v>
                </c:pt>
                <c:pt idx="58">
                  <c:v>19538</c:v>
                </c:pt>
                <c:pt idx="59">
                  <c:v>19419</c:v>
                </c:pt>
                <c:pt idx="60">
                  <c:v>23138</c:v>
                </c:pt>
                <c:pt idx="61">
                  <c:v>21242</c:v>
                </c:pt>
                <c:pt idx="62">
                  <c:v>17974</c:v>
                </c:pt>
                <c:pt idx="63">
                  <c:v>18106</c:v>
                </c:pt>
                <c:pt idx="64">
                  <c:v>17156</c:v>
                </c:pt>
                <c:pt idx="65">
                  <c:v>19320</c:v>
                </c:pt>
                <c:pt idx="66">
                  <c:v>11257</c:v>
                </c:pt>
                <c:pt idx="67">
                  <c:v>14249</c:v>
                </c:pt>
                <c:pt idx="68">
                  <c:v>18309</c:v>
                </c:pt>
                <c:pt idx="69">
                  <c:v>14284</c:v>
                </c:pt>
                <c:pt idx="70">
                  <c:v>17813</c:v>
                </c:pt>
                <c:pt idx="71">
                  <c:v>18421</c:v>
                </c:pt>
                <c:pt idx="72">
                  <c:v>17273</c:v>
                </c:pt>
                <c:pt idx="73">
                  <c:v>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325-4DB2-8585-BA9497347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824896"/>
        <c:axId val="447624832"/>
      </c:barChart>
      <c:scatterChart>
        <c:scatterStyle val="lineMarker"/>
        <c:varyColors val="0"/>
        <c:ser>
          <c:idx val="1"/>
          <c:order val="1"/>
          <c:tx>
            <c:strRef>
              <c:f>市区町村別_年齢調整医療費!$B$79:$C$79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 w="28575">
              <a:solidFill>
                <a:srgbClr val="BE4B48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6.9275649493615143E-2"/>
                  <c:y val="-0.85725460992907798"/>
                </c:manualLayout>
              </c:layout>
              <c:tx>
                <c:rich>
                  <a:bodyPr/>
                  <a:lstStyle/>
                  <a:p>
                    <a:fld id="{9F97B7B5-BBEA-4E1B-B99B-D2391597A940}" type="SERIESNAME">
                      <a:rPr lang="ja-JP" altLang="en-US">
                        <a:solidFill>
                          <a:sysClr val="windowText" lastClr="000000"/>
                        </a:solidFill>
                      </a:rPr>
                      <a:pPr/>
                      <a:t>[系列名]</a:t>
                    </a:fld>
                    <a:r>
                      <a:rPr lang="ja-JP" alt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B925C182-7BB8-4F7D-A75F-89C1E604D7BB}" type="XVALUE">
                      <a:rPr lang="en-US" altLang="ja-JP" baseline="0">
                        <a:solidFill>
                          <a:sysClr val="windowText" lastClr="000000"/>
                        </a:solidFill>
                      </a:rPr>
                      <a:pPr/>
                      <a:t>[X 値]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3325-4DB2-8585-BA9497347879}"/>
                </c:ext>
              </c:extLst>
            </c:dLbl>
            <c:numFmt formatCode="#,##0_ ;[Red]\-#,##0\ 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市区町村別_年齢調整医療費!$Q$5:$Q$78</c:f>
              <c:numCache>
                <c:formatCode>General</c:formatCode>
                <c:ptCount val="74"/>
                <c:pt idx="0">
                  <c:v>18009</c:v>
                </c:pt>
                <c:pt idx="1">
                  <c:v>18009</c:v>
                </c:pt>
                <c:pt idx="2">
                  <c:v>18009</c:v>
                </c:pt>
                <c:pt idx="3">
                  <c:v>18009</c:v>
                </c:pt>
                <c:pt idx="4">
                  <c:v>18009</c:v>
                </c:pt>
                <c:pt idx="5">
                  <c:v>18009</c:v>
                </c:pt>
                <c:pt idx="6">
                  <c:v>18009</c:v>
                </c:pt>
                <c:pt idx="7">
                  <c:v>18009</c:v>
                </c:pt>
                <c:pt idx="8">
                  <c:v>18009</c:v>
                </c:pt>
                <c:pt idx="9">
                  <c:v>18009</c:v>
                </c:pt>
                <c:pt idx="10">
                  <c:v>18009</c:v>
                </c:pt>
                <c:pt idx="11">
                  <c:v>18009</c:v>
                </c:pt>
                <c:pt idx="12">
                  <c:v>18009</c:v>
                </c:pt>
                <c:pt idx="13">
                  <c:v>18009</c:v>
                </c:pt>
                <c:pt idx="14">
                  <c:v>18009</c:v>
                </c:pt>
                <c:pt idx="15">
                  <c:v>18009</c:v>
                </c:pt>
                <c:pt idx="16">
                  <c:v>18009</c:v>
                </c:pt>
                <c:pt idx="17">
                  <c:v>18009</c:v>
                </c:pt>
                <c:pt idx="18">
                  <c:v>18009</c:v>
                </c:pt>
                <c:pt idx="19">
                  <c:v>18009</c:v>
                </c:pt>
                <c:pt idx="20">
                  <c:v>18009</c:v>
                </c:pt>
                <c:pt idx="21">
                  <c:v>18009</c:v>
                </c:pt>
                <c:pt idx="22">
                  <c:v>18009</c:v>
                </c:pt>
                <c:pt idx="23">
                  <c:v>18009</c:v>
                </c:pt>
                <c:pt idx="24">
                  <c:v>18009</c:v>
                </c:pt>
                <c:pt idx="25">
                  <c:v>18009</c:v>
                </c:pt>
                <c:pt idx="26">
                  <c:v>18009</c:v>
                </c:pt>
                <c:pt idx="27">
                  <c:v>18009</c:v>
                </c:pt>
                <c:pt idx="28">
                  <c:v>18009</c:v>
                </c:pt>
                <c:pt idx="29">
                  <c:v>18009</c:v>
                </c:pt>
                <c:pt idx="30">
                  <c:v>18009</c:v>
                </c:pt>
                <c:pt idx="31">
                  <c:v>18009</c:v>
                </c:pt>
                <c:pt idx="32">
                  <c:v>18009</c:v>
                </c:pt>
                <c:pt idx="33">
                  <c:v>18009</c:v>
                </c:pt>
                <c:pt idx="34">
                  <c:v>18009</c:v>
                </c:pt>
                <c:pt idx="35">
                  <c:v>18009</c:v>
                </c:pt>
                <c:pt idx="36">
                  <c:v>18009</c:v>
                </c:pt>
                <c:pt idx="37">
                  <c:v>18009</c:v>
                </c:pt>
                <c:pt idx="38">
                  <c:v>18009</c:v>
                </c:pt>
                <c:pt idx="39">
                  <c:v>18009</c:v>
                </c:pt>
                <c:pt idx="40">
                  <c:v>18009</c:v>
                </c:pt>
                <c:pt idx="41">
                  <c:v>18009</c:v>
                </c:pt>
                <c:pt idx="42">
                  <c:v>18009</c:v>
                </c:pt>
                <c:pt idx="43">
                  <c:v>18009</c:v>
                </c:pt>
                <c:pt idx="44">
                  <c:v>18009</c:v>
                </c:pt>
                <c:pt idx="45">
                  <c:v>18009</c:v>
                </c:pt>
                <c:pt idx="46">
                  <c:v>18009</c:v>
                </c:pt>
                <c:pt idx="47">
                  <c:v>18009</c:v>
                </c:pt>
                <c:pt idx="48">
                  <c:v>18009</c:v>
                </c:pt>
                <c:pt idx="49">
                  <c:v>18009</c:v>
                </c:pt>
                <c:pt idx="50">
                  <c:v>18009</c:v>
                </c:pt>
                <c:pt idx="51">
                  <c:v>18009</c:v>
                </c:pt>
                <c:pt idx="52">
                  <c:v>18009</c:v>
                </c:pt>
                <c:pt idx="53">
                  <c:v>18009</c:v>
                </c:pt>
                <c:pt idx="54">
                  <c:v>18009</c:v>
                </c:pt>
                <c:pt idx="55">
                  <c:v>18009</c:v>
                </c:pt>
                <c:pt idx="56">
                  <c:v>18009</c:v>
                </c:pt>
                <c:pt idx="57">
                  <c:v>18009</c:v>
                </c:pt>
                <c:pt idx="58">
                  <c:v>18009</c:v>
                </c:pt>
                <c:pt idx="59">
                  <c:v>18009</c:v>
                </c:pt>
                <c:pt idx="60">
                  <c:v>18009</c:v>
                </c:pt>
                <c:pt idx="61">
                  <c:v>18009</c:v>
                </c:pt>
                <c:pt idx="62">
                  <c:v>18009</c:v>
                </c:pt>
                <c:pt idx="63">
                  <c:v>18009</c:v>
                </c:pt>
                <c:pt idx="64">
                  <c:v>18009</c:v>
                </c:pt>
                <c:pt idx="65">
                  <c:v>18009</c:v>
                </c:pt>
                <c:pt idx="66">
                  <c:v>18009</c:v>
                </c:pt>
                <c:pt idx="67">
                  <c:v>18009</c:v>
                </c:pt>
                <c:pt idx="68">
                  <c:v>18009</c:v>
                </c:pt>
                <c:pt idx="69">
                  <c:v>18009</c:v>
                </c:pt>
                <c:pt idx="70">
                  <c:v>18009</c:v>
                </c:pt>
                <c:pt idx="71">
                  <c:v>18009</c:v>
                </c:pt>
                <c:pt idx="72">
                  <c:v>18009</c:v>
                </c:pt>
                <c:pt idx="73">
                  <c:v>18009</c:v>
                </c:pt>
              </c:numCache>
            </c:numRef>
          </c:xVal>
          <c:yVal>
            <c:numRef>
              <c:f>市区町村別_年齢調整医療費!$R$5:$R$78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325-4DB2-8585-BA9497347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625984"/>
        <c:axId val="447625408"/>
      </c:scatterChart>
      <c:catAx>
        <c:axId val="4478248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rgbClr val="7F7F7F"/>
            </a:solidFill>
          </a:ln>
        </c:spPr>
        <c:crossAx val="447624832"/>
        <c:crosses val="autoZero"/>
        <c:auto val="1"/>
        <c:lblAlgn val="ctr"/>
        <c:lblOffset val="100"/>
        <c:noMultiLvlLbl val="0"/>
      </c:catAx>
      <c:valAx>
        <c:axId val="447624832"/>
        <c:scaling>
          <c:orientation val="minMax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</a:t>
                </a:r>
                <a:r>
                  <a:rPr lang="ja-JP"/>
                  <a:t>円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9287536231884046"/>
              <c:y val="2.2323590982286635E-2"/>
            </c:manualLayout>
          </c:layout>
          <c:overlay val="0"/>
        </c:title>
        <c:numFmt formatCode="#,##0_ ;[Red]\-#,##0\ 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7824896"/>
        <c:crosses val="autoZero"/>
        <c:crossBetween val="between"/>
      </c:valAx>
      <c:valAx>
        <c:axId val="447625408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447625984"/>
        <c:crosses val="max"/>
        <c:crossBetween val="midCat"/>
      </c:valAx>
      <c:valAx>
        <c:axId val="44762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625408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7252727568078444"/>
          <c:y val="1.2600679816983661E-2"/>
          <c:w val="0.61498862897985707"/>
          <c:h val="3.3575221486346195E-2"/>
        </c:manualLayout>
      </c:layout>
      <c:overlay val="0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8</xdr:col>
      <xdr:colOff>397425</xdr:colOff>
      <xdr:row>24</xdr:row>
      <xdr:rowOff>157500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485DEE7-752F-4CB8-85D8-A598AEE5E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28</xdr:row>
      <xdr:rowOff>0</xdr:rowOff>
    </xdr:from>
    <xdr:to>
      <xdr:col>8</xdr:col>
      <xdr:colOff>397425</xdr:colOff>
      <xdr:row>38</xdr:row>
      <xdr:rowOff>157500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2D3E8A-CE69-4C45-BB31-7C00E7414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42</xdr:row>
      <xdr:rowOff>0</xdr:rowOff>
    </xdr:from>
    <xdr:to>
      <xdr:col>8</xdr:col>
      <xdr:colOff>397425</xdr:colOff>
      <xdr:row>52</xdr:row>
      <xdr:rowOff>157500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2F7868-A72E-4FC2-AFA4-D4B24C9AD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12</xdr:col>
      <xdr:colOff>297181</xdr:colOff>
      <xdr:row>49</xdr:row>
      <xdr:rowOff>95251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FCB425DE-B6EF-446C-A5AE-94A441A5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299979F-9DCF-4AF8-88D4-B81888EA8E2A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12A5278-CA8F-4699-BD29-DF419D79512A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40198C6-C87A-4261-A4A3-571F5FE2C896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D659931-C513-431C-A548-ECF070491DBC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B2F4A39-F3E0-444C-9D4A-2C9B96C1DE4C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1C474E7-29AE-4762-9E2B-01872622883F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20C514E-AC14-4812-8E8B-96353A1D71E3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888C60C-E3CC-474F-A886-B4566DA8B2B8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436B6AB-D855-4A50-A7B0-B0F6A2DFD6F2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1AA3438-4C36-4DD7-B9BC-5C742A3611A2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75010B9-E824-48F6-889B-C24158DE8D5C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BD8B8A5-8DBC-4647-B4CB-C8CEF172521D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4EC54CEE-BCC0-449B-BF81-E7B35DAE8F0F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81324F6-9B66-40B2-8CD7-1B1D0A53D88D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9522B017-099A-45A3-8D0E-0FEDE904EF9C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FEDA266-FDC8-43A4-97DB-23B3C5E028DD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7875E1D-799F-4BE2-806B-01F0905F2A69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2D3B43EE-FC1F-4F0B-AED9-3752ED1732DB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59493854-191C-4D12-A89D-795540C928AF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6738C147-2409-441D-BCF1-BC78213A2EDE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32E3E982-EAE6-40B8-8B5C-0FA0845FF7C5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1F5E0BFB-D42E-4ED2-8B9E-F6093F9C99A1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FBB18DB6-8B23-4519-99D1-A3780207B845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1D52FAE6-6927-49F8-872C-69F0428E0611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92171A1F-6DD8-4605-943F-38B288BD049E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8FF1FBF1-FE3C-4AEC-93D0-BAD6FCB1E819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D5478C46-F34F-4146-A52E-87C63FAD5200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508506D1-B16C-4BE9-8801-D98C8D155015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14B76C6-DE2B-4768-B915-FE4DB7837D24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5FA7D51E-05C1-4AF6-9689-2B622596DD30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9C9A9032-9FC6-4EA0-AFC8-8183B712A02F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DEDDC4D4-515D-4E71-A9CD-91647BDC0A47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3CDD930-6E03-460B-9D7F-AD63EBBAF019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39B9CB44-EC01-442A-941A-2FA8B28F280F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4B62E610-2BAE-4DB0-94A2-F43A2908A6C9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DE86805A-3B68-4C10-85CC-A3F2D9304198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26C693CF-4FC0-435E-8242-C00CB88E0D8D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5D27234F-6D90-4F08-950A-7F8D6F1ADDDF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45A6DE48-17B7-4A28-8B01-D15AAEABD95A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20CAD1B9-79EE-4C8D-8B96-8510F542DE8F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AFD4734E-92C8-4A22-B4B2-72C60613621D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14</xdr:col>
      <xdr:colOff>266699</xdr:colOff>
      <xdr:row>66</xdr:row>
      <xdr:rowOff>66675</xdr:rowOff>
    </xdr:from>
    <xdr:to>
      <xdr:col>15</xdr:col>
      <xdr:colOff>304799</xdr:colOff>
      <xdr:row>68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F9540156-67F1-4C06-98C2-9D1B22D1E9E7}"/>
            </a:ext>
          </a:extLst>
        </xdr:cNvPr>
        <xdr:cNvSpPr/>
      </xdr:nvSpPr>
      <xdr:spPr>
        <a:xfrm>
          <a:off x="8762999" y="11458575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東成区</a:t>
          </a:r>
        </a:p>
      </xdr:txBody>
    </xdr:sp>
    <xdr:clientData/>
  </xdr:twoCellAnchor>
  <xdr:twoCellAnchor>
    <xdr:from>
      <xdr:col>14</xdr:col>
      <xdr:colOff>542924</xdr:colOff>
      <xdr:row>84</xdr:row>
      <xdr:rowOff>47625</xdr:rowOff>
    </xdr:from>
    <xdr:to>
      <xdr:col>15</xdr:col>
      <xdr:colOff>561974</xdr:colOff>
      <xdr:row>85</xdr:row>
      <xdr:rowOff>152400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C88ACF5B-93D2-4898-B747-AF9B91691F93}"/>
            </a:ext>
          </a:extLst>
        </xdr:cNvPr>
        <xdr:cNvSpPr/>
      </xdr:nvSpPr>
      <xdr:spPr>
        <a:xfrm>
          <a:off x="9039224" y="14525625"/>
          <a:ext cx="6953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美原区</a:t>
          </a:r>
        </a:p>
      </xdr:txBody>
    </xdr:sp>
    <xdr:clientData/>
  </xdr:twoCellAnchor>
  <xdr:twoCellAnchor>
    <xdr:from>
      <xdr:col>13</xdr:col>
      <xdr:colOff>428626</xdr:colOff>
      <xdr:row>80</xdr:row>
      <xdr:rowOff>104775</xdr:rowOff>
    </xdr:from>
    <xdr:to>
      <xdr:col>14</xdr:col>
      <xdr:colOff>266701</xdr:colOff>
      <xdr:row>82</xdr:row>
      <xdr:rowOff>38100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318470F0-0885-4543-BE34-C4CC858C9F53}"/>
            </a:ext>
          </a:extLst>
        </xdr:cNvPr>
        <xdr:cNvSpPr/>
      </xdr:nvSpPr>
      <xdr:spPr>
        <a:xfrm>
          <a:off x="8248651" y="13896975"/>
          <a:ext cx="5143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133349</xdr:colOff>
      <xdr:row>92</xdr:row>
      <xdr:rowOff>19050</xdr:rowOff>
    </xdr:from>
    <xdr:to>
      <xdr:col>13</xdr:col>
      <xdr:colOff>638174</xdr:colOff>
      <xdr:row>93</xdr:row>
      <xdr:rowOff>123825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B840AF20-3900-49EE-8E7C-0D001343BD83}"/>
            </a:ext>
          </a:extLst>
        </xdr:cNvPr>
        <xdr:cNvSpPr/>
      </xdr:nvSpPr>
      <xdr:spPr>
        <a:xfrm>
          <a:off x="7953374" y="15868650"/>
          <a:ext cx="5048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南区</a:t>
          </a:r>
        </a:p>
      </xdr:txBody>
    </xdr:sp>
    <xdr:clientData/>
  </xdr:twoCellAnchor>
  <xdr:twoCellAnchor>
    <xdr:from>
      <xdr:col>12</xdr:col>
      <xdr:colOff>9525</xdr:colOff>
      <xdr:row>84</xdr:row>
      <xdr:rowOff>9525</xdr:rowOff>
    </xdr:from>
    <xdr:to>
      <xdr:col>12</xdr:col>
      <xdr:colOff>542925</xdr:colOff>
      <xdr:row>85</xdr:row>
      <xdr:rowOff>114300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66C7237C-AF24-4772-8648-211EEDCC4788}"/>
            </a:ext>
          </a:extLst>
        </xdr:cNvPr>
        <xdr:cNvSpPr/>
      </xdr:nvSpPr>
      <xdr:spPr>
        <a:xfrm>
          <a:off x="7153275" y="144875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13</xdr:col>
      <xdr:colOff>600076</xdr:colOff>
      <xdr:row>84</xdr:row>
      <xdr:rowOff>47625</xdr:rowOff>
    </xdr:from>
    <xdr:to>
      <xdr:col>14</xdr:col>
      <xdr:colOff>457201</xdr:colOff>
      <xdr:row>85</xdr:row>
      <xdr:rowOff>152400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98154109-4D7E-43CA-A33D-C2F8A669D38A}"/>
            </a:ext>
          </a:extLst>
        </xdr:cNvPr>
        <xdr:cNvSpPr/>
      </xdr:nvSpPr>
      <xdr:spPr>
        <a:xfrm>
          <a:off x="8420101" y="145256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東区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3A097DA8-FDFF-4299-87B6-D3F9D46B6C52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中区</a:t>
          </a:r>
        </a:p>
      </xdr:txBody>
    </xdr:sp>
    <xdr:clientData/>
  </xdr:twoCellAnchor>
  <xdr:twoCellAnchor>
    <xdr:from>
      <xdr:col>12</xdr:col>
      <xdr:colOff>200025</xdr:colOff>
      <xdr:row>78</xdr:row>
      <xdr:rowOff>123825</xdr:rowOff>
    </xdr:from>
    <xdr:to>
      <xdr:col>13</xdr:col>
      <xdr:colOff>209550</xdr:colOff>
      <xdr:row>80</xdr:row>
      <xdr:rowOff>57150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9640E01D-355F-421C-96D9-C55EB04EC3F7}"/>
            </a:ext>
          </a:extLst>
        </xdr:cNvPr>
        <xdr:cNvSpPr/>
      </xdr:nvSpPr>
      <xdr:spPr>
        <a:xfrm>
          <a:off x="7343775" y="13573125"/>
          <a:ext cx="6858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堺区</a:t>
          </a:r>
        </a:p>
      </xdr:txBody>
    </xdr:sp>
    <xdr:clientData/>
  </xdr:twoCellAnchor>
  <xdr:twoCellAnchor>
    <xdr:from>
      <xdr:col>15</xdr:col>
      <xdr:colOff>85724</xdr:colOff>
      <xdr:row>62</xdr:row>
      <xdr:rowOff>123825</xdr:rowOff>
    </xdr:from>
    <xdr:to>
      <xdr:col>16</xdr:col>
      <xdr:colOff>133349</xdr:colOff>
      <xdr:row>64</xdr:row>
      <xdr:rowOff>57150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7FE7ACF8-A4C9-47DD-8EA6-F49157489510}"/>
            </a:ext>
          </a:extLst>
        </xdr:cNvPr>
        <xdr:cNvSpPr/>
      </xdr:nvSpPr>
      <xdr:spPr>
        <a:xfrm>
          <a:off x="9258299" y="10829925"/>
          <a:ext cx="7334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鶴見区</a:t>
          </a:r>
        </a:p>
      </xdr:txBody>
    </xdr:sp>
    <xdr:clientData/>
  </xdr:twoCellAnchor>
  <xdr:twoCellAnchor>
    <xdr:from>
      <xdr:col>14</xdr:col>
      <xdr:colOff>257174</xdr:colOff>
      <xdr:row>69</xdr:row>
      <xdr:rowOff>161925</xdr:rowOff>
    </xdr:from>
    <xdr:to>
      <xdr:col>15</xdr:col>
      <xdr:colOff>257174</xdr:colOff>
      <xdr:row>71</xdr:row>
      <xdr:rowOff>95250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C8FD4998-8071-49F0-B362-E4F153AA0C7E}"/>
            </a:ext>
          </a:extLst>
        </xdr:cNvPr>
        <xdr:cNvSpPr/>
      </xdr:nvSpPr>
      <xdr:spPr>
        <a:xfrm>
          <a:off x="8753474" y="1206817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生野区</a:t>
          </a:r>
        </a:p>
      </xdr:txBody>
    </xdr:sp>
    <xdr:clientData/>
  </xdr:twoCellAnchor>
  <xdr:twoCellAnchor>
    <xdr:from>
      <xdr:col>14</xdr:col>
      <xdr:colOff>619125</xdr:colOff>
      <xdr:row>75</xdr:row>
      <xdr:rowOff>104775</xdr:rowOff>
    </xdr:from>
    <xdr:to>
      <xdr:col>15</xdr:col>
      <xdr:colOff>619125</xdr:colOff>
      <xdr:row>77</xdr:row>
      <xdr:rowOff>38100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2049B258-B85B-40B9-82CD-76C37097F39E}"/>
            </a:ext>
          </a:extLst>
        </xdr:cNvPr>
        <xdr:cNvSpPr/>
      </xdr:nvSpPr>
      <xdr:spPr>
        <a:xfrm>
          <a:off x="9115425" y="1303972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平野区</a:t>
          </a:r>
        </a:p>
      </xdr:txBody>
    </xdr:sp>
    <xdr:clientData/>
  </xdr:twoCellAnchor>
  <xdr:twoCellAnchor>
    <xdr:from>
      <xdr:col>13</xdr:col>
      <xdr:colOff>542923</xdr:colOff>
      <xdr:row>73</xdr:row>
      <xdr:rowOff>152400</xdr:rowOff>
    </xdr:from>
    <xdr:to>
      <xdr:col>15</xdr:col>
      <xdr:colOff>47624</xdr:colOff>
      <xdr:row>75</xdr:row>
      <xdr:rowOff>85725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6E01C210-A465-4EF2-AC09-90C76A66C86A}"/>
            </a:ext>
          </a:extLst>
        </xdr:cNvPr>
        <xdr:cNvSpPr/>
      </xdr:nvSpPr>
      <xdr:spPr>
        <a:xfrm>
          <a:off x="8362948" y="12744450"/>
          <a:ext cx="8572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東住吉区</a:t>
          </a:r>
        </a:p>
      </xdr:txBody>
    </xdr:sp>
    <xdr:clientData/>
  </xdr:twoCellAnchor>
  <xdr:twoCellAnchor>
    <xdr:from>
      <xdr:col>12</xdr:col>
      <xdr:colOff>9525</xdr:colOff>
      <xdr:row>74</xdr:row>
      <xdr:rowOff>38100</xdr:rowOff>
    </xdr:from>
    <xdr:to>
      <xdr:col>13</xdr:col>
      <xdr:colOff>228600</xdr:colOff>
      <xdr:row>75</xdr:row>
      <xdr:rowOff>142875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F67ED3C9-1DDF-49AB-A1BD-3680BB4215A0}"/>
            </a:ext>
          </a:extLst>
        </xdr:cNvPr>
        <xdr:cNvSpPr/>
      </xdr:nvSpPr>
      <xdr:spPr>
        <a:xfrm>
          <a:off x="7153275" y="12801600"/>
          <a:ext cx="895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住之江区</a:t>
          </a:r>
        </a:p>
      </xdr:txBody>
    </xdr:sp>
    <xdr:clientData/>
  </xdr:twoCellAnchor>
  <xdr:twoCellAnchor>
    <xdr:from>
      <xdr:col>13</xdr:col>
      <xdr:colOff>209549</xdr:colOff>
      <xdr:row>75</xdr:row>
      <xdr:rowOff>161925</xdr:rowOff>
    </xdr:from>
    <xdr:to>
      <xdr:col>14</xdr:col>
      <xdr:colOff>238125</xdr:colOff>
      <xdr:row>77</xdr:row>
      <xdr:rowOff>95250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ABF613E4-DF84-4375-AC99-99443553C65C}"/>
            </a:ext>
          </a:extLst>
        </xdr:cNvPr>
        <xdr:cNvSpPr/>
      </xdr:nvSpPr>
      <xdr:spPr>
        <a:xfrm>
          <a:off x="8029574" y="130968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住吉区</a:t>
          </a:r>
        </a:p>
      </xdr:txBody>
    </xdr:sp>
    <xdr:clientData/>
  </xdr:twoCellAnchor>
  <xdr:twoCellAnchor>
    <xdr:from>
      <xdr:col>11</xdr:col>
      <xdr:colOff>133350</xdr:colOff>
      <xdr:row>62</xdr:row>
      <xdr:rowOff>9525</xdr:rowOff>
    </xdr:from>
    <xdr:to>
      <xdr:col>12</xdr:col>
      <xdr:colOff>295274</xdr:colOff>
      <xdr:row>63</xdr:row>
      <xdr:rowOff>114300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7D67B54C-D698-4E89-AFA4-09BD697BE335}"/>
            </a:ext>
          </a:extLst>
        </xdr:cNvPr>
        <xdr:cNvSpPr/>
      </xdr:nvSpPr>
      <xdr:spPr>
        <a:xfrm>
          <a:off x="6600825" y="10715625"/>
          <a:ext cx="838199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西淀川区</a:t>
          </a:r>
        </a:p>
      </xdr:txBody>
    </xdr:sp>
    <xdr:clientData/>
  </xdr:twoCellAnchor>
  <xdr:twoCellAnchor>
    <xdr:from>
      <xdr:col>12</xdr:col>
      <xdr:colOff>285750</xdr:colOff>
      <xdr:row>59</xdr:row>
      <xdr:rowOff>133350</xdr:rowOff>
    </xdr:from>
    <xdr:to>
      <xdr:col>13</xdr:col>
      <xdr:colOff>295275</xdr:colOff>
      <xdr:row>61</xdr:row>
      <xdr:rowOff>66675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FDF5897C-B3E0-42AB-8F6A-8DDF58670828}"/>
            </a:ext>
          </a:extLst>
        </xdr:cNvPr>
        <xdr:cNvSpPr/>
      </xdr:nvSpPr>
      <xdr:spPr>
        <a:xfrm>
          <a:off x="7429500" y="10325100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淀川区</a:t>
          </a:r>
        </a:p>
      </xdr:txBody>
    </xdr:sp>
    <xdr:clientData/>
  </xdr:twoCellAnchor>
  <xdr:twoCellAnchor>
    <xdr:from>
      <xdr:col>13</xdr:col>
      <xdr:colOff>381000</xdr:colOff>
      <xdr:row>57</xdr:row>
      <xdr:rowOff>133350</xdr:rowOff>
    </xdr:from>
    <xdr:to>
      <xdr:col>14</xdr:col>
      <xdr:colOff>523875</xdr:colOff>
      <xdr:row>59</xdr:row>
      <xdr:rowOff>66675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F2A152E5-47B1-47BB-8F72-5C19767B7FAA}"/>
            </a:ext>
          </a:extLst>
        </xdr:cNvPr>
        <xdr:cNvSpPr/>
      </xdr:nvSpPr>
      <xdr:spPr>
        <a:xfrm>
          <a:off x="8201025" y="9982200"/>
          <a:ext cx="8191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東淀川区</a:t>
          </a:r>
        </a:p>
      </xdr:txBody>
    </xdr:sp>
    <xdr:clientData/>
  </xdr:twoCellAnchor>
  <xdr:twoCellAnchor>
    <xdr:from>
      <xdr:col>14</xdr:col>
      <xdr:colOff>238124</xdr:colOff>
      <xdr:row>59</xdr:row>
      <xdr:rowOff>161925</xdr:rowOff>
    </xdr:from>
    <xdr:to>
      <xdr:col>15</xdr:col>
      <xdr:colOff>104774</xdr:colOff>
      <xdr:row>61</xdr:row>
      <xdr:rowOff>95250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12DDC91D-F665-4284-86F2-2B614519838D}"/>
            </a:ext>
          </a:extLst>
        </xdr:cNvPr>
        <xdr:cNvSpPr/>
      </xdr:nvSpPr>
      <xdr:spPr>
        <a:xfrm>
          <a:off x="8734424" y="10353675"/>
          <a:ext cx="5429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旭区</a:t>
          </a:r>
        </a:p>
      </xdr:txBody>
    </xdr:sp>
    <xdr:clientData/>
  </xdr:twoCellAnchor>
  <xdr:twoCellAnchor>
    <xdr:from>
      <xdr:col>14</xdr:col>
      <xdr:colOff>28575</xdr:colOff>
      <xdr:row>63</xdr:row>
      <xdr:rowOff>152400</xdr:rowOff>
    </xdr:from>
    <xdr:to>
      <xdr:col>15</xdr:col>
      <xdr:colOff>66675</xdr:colOff>
      <xdr:row>65</xdr:row>
      <xdr:rowOff>85725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827AA40E-3AC0-4EE2-B1F9-89F7D84F1AFB}"/>
            </a:ext>
          </a:extLst>
        </xdr:cNvPr>
        <xdr:cNvSpPr/>
      </xdr:nvSpPr>
      <xdr:spPr>
        <a:xfrm>
          <a:off x="8524875" y="11029950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城東区</a:t>
          </a:r>
        </a:p>
      </xdr:txBody>
    </xdr:sp>
    <xdr:clientData/>
  </xdr:twoCellAnchor>
  <xdr:twoCellAnchor>
    <xdr:from>
      <xdr:col>12</xdr:col>
      <xdr:colOff>152400</xdr:colOff>
      <xdr:row>63</xdr:row>
      <xdr:rowOff>152400</xdr:rowOff>
    </xdr:from>
    <xdr:to>
      <xdr:col>13</xdr:col>
      <xdr:colOff>180975</xdr:colOff>
      <xdr:row>65</xdr:row>
      <xdr:rowOff>85725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617C1041-2759-4F97-80A6-255A5EAB63F7}"/>
            </a:ext>
          </a:extLst>
        </xdr:cNvPr>
        <xdr:cNvSpPr/>
      </xdr:nvSpPr>
      <xdr:spPr>
        <a:xfrm>
          <a:off x="7296150" y="11029950"/>
          <a:ext cx="7048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福島区</a:t>
          </a:r>
        </a:p>
      </xdr:txBody>
    </xdr:sp>
    <xdr:clientData/>
  </xdr:twoCellAnchor>
  <xdr:twoCellAnchor>
    <xdr:from>
      <xdr:col>12</xdr:col>
      <xdr:colOff>619125</xdr:colOff>
      <xdr:row>62</xdr:row>
      <xdr:rowOff>0</xdr:rowOff>
    </xdr:from>
    <xdr:to>
      <xdr:col>13</xdr:col>
      <xdr:colOff>495300</xdr:colOff>
      <xdr:row>63</xdr:row>
      <xdr:rowOff>104775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CCA833BA-62B7-42FF-AA5D-BCA4C5652E80}"/>
            </a:ext>
          </a:extLst>
        </xdr:cNvPr>
        <xdr:cNvSpPr/>
      </xdr:nvSpPr>
      <xdr:spPr>
        <a:xfrm>
          <a:off x="7762875" y="10706100"/>
          <a:ext cx="5524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542924</xdr:colOff>
      <xdr:row>61</xdr:row>
      <xdr:rowOff>152400</xdr:rowOff>
    </xdr:from>
    <xdr:to>
      <xdr:col>14</xdr:col>
      <xdr:colOff>600075</xdr:colOff>
      <xdr:row>63</xdr:row>
      <xdr:rowOff>85725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50F17885-73B2-40C4-AA2D-7DDA4E8D1DF5}"/>
            </a:ext>
          </a:extLst>
        </xdr:cNvPr>
        <xdr:cNvSpPr/>
      </xdr:nvSpPr>
      <xdr:spPr>
        <a:xfrm>
          <a:off x="8362949" y="10687050"/>
          <a:ext cx="733426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都島区</a:t>
          </a:r>
        </a:p>
      </xdr:txBody>
    </xdr:sp>
    <xdr:clientData/>
  </xdr:twoCellAnchor>
  <xdr:twoCellAnchor>
    <xdr:from>
      <xdr:col>13</xdr:col>
      <xdr:colOff>409575</xdr:colOff>
      <xdr:row>68</xdr:row>
      <xdr:rowOff>38100</xdr:rowOff>
    </xdr:from>
    <xdr:to>
      <xdr:col>14</xdr:col>
      <xdr:colOff>571500</xdr:colOff>
      <xdr:row>69</xdr:row>
      <xdr:rowOff>142875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B2FB0B01-008D-4754-A537-0178762DADD3}"/>
            </a:ext>
          </a:extLst>
        </xdr:cNvPr>
        <xdr:cNvSpPr/>
      </xdr:nvSpPr>
      <xdr:spPr>
        <a:xfrm>
          <a:off x="8229600" y="11772900"/>
          <a:ext cx="8382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天王寺区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B99002EF-65C1-4F62-939F-8205CD13DE00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中央区</a:t>
          </a:r>
        </a:p>
      </xdr:txBody>
    </xdr:sp>
    <xdr:clientData/>
  </xdr:twoCellAnchor>
  <xdr:twoCellAnchor>
    <xdr:from>
      <xdr:col>12</xdr:col>
      <xdr:colOff>371476</xdr:colOff>
      <xdr:row>66</xdr:row>
      <xdr:rowOff>28575</xdr:rowOff>
    </xdr:from>
    <xdr:to>
      <xdr:col>13</xdr:col>
      <xdr:colOff>209551</xdr:colOff>
      <xdr:row>67</xdr:row>
      <xdr:rowOff>133350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A69B7692-3A70-46B6-9BBE-E41B92D7AA4A}"/>
            </a:ext>
          </a:extLst>
        </xdr:cNvPr>
        <xdr:cNvSpPr/>
      </xdr:nvSpPr>
      <xdr:spPr>
        <a:xfrm>
          <a:off x="7515226" y="11420475"/>
          <a:ext cx="514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11</xdr:col>
      <xdr:colOff>419100</xdr:colOff>
      <xdr:row>68</xdr:row>
      <xdr:rowOff>66675</xdr:rowOff>
    </xdr:from>
    <xdr:to>
      <xdr:col>12</xdr:col>
      <xdr:colOff>314325</xdr:colOff>
      <xdr:row>70</xdr:row>
      <xdr:rowOff>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4CE42375-0ECA-40A0-8737-1E0374AD666A}"/>
            </a:ext>
          </a:extLst>
        </xdr:cNvPr>
        <xdr:cNvSpPr/>
      </xdr:nvSpPr>
      <xdr:spPr>
        <a:xfrm>
          <a:off x="6886575" y="11801475"/>
          <a:ext cx="5715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港区</a:t>
          </a:r>
        </a:p>
      </xdr:txBody>
    </xdr:sp>
    <xdr:clientData/>
  </xdr:twoCellAnchor>
  <xdr:twoCellAnchor>
    <xdr:from>
      <xdr:col>11</xdr:col>
      <xdr:colOff>209550</xdr:colOff>
      <xdr:row>65</xdr:row>
      <xdr:rowOff>142875</xdr:rowOff>
    </xdr:from>
    <xdr:to>
      <xdr:col>12</xdr:col>
      <xdr:colOff>219075</xdr:colOff>
      <xdr:row>67</xdr:row>
      <xdr:rowOff>76200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F0FDA1BE-29C3-4E15-A701-A5B75B0D99C0}"/>
            </a:ext>
          </a:extLst>
        </xdr:cNvPr>
        <xdr:cNvSpPr/>
      </xdr:nvSpPr>
      <xdr:spPr>
        <a:xfrm>
          <a:off x="6677025" y="11363325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此花区</a:t>
          </a:r>
        </a:p>
      </xdr:txBody>
    </xdr:sp>
    <xdr:clientData/>
  </xdr:twoCellAnchor>
  <xdr:twoCellAnchor>
    <xdr:from>
      <xdr:col>13</xdr:col>
      <xdr:colOff>257173</xdr:colOff>
      <xdr:row>72</xdr:row>
      <xdr:rowOff>19050</xdr:rowOff>
    </xdr:from>
    <xdr:to>
      <xdr:col>14</xdr:col>
      <xdr:colOff>447675</xdr:colOff>
      <xdr:row>73</xdr:row>
      <xdr:rowOff>123825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43ABFE58-3CBA-4478-B8F0-06EC971407B7}"/>
            </a:ext>
          </a:extLst>
        </xdr:cNvPr>
        <xdr:cNvSpPr/>
      </xdr:nvSpPr>
      <xdr:spPr>
        <a:xfrm>
          <a:off x="8077198" y="12439650"/>
          <a:ext cx="866777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阿倍野区</a:t>
          </a:r>
        </a:p>
      </xdr:txBody>
    </xdr:sp>
    <xdr:clientData/>
  </xdr:twoCellAnchor>
  <xdr:twoCellAnchor>
    <xdr:from>
      <xdr:col>12</xdr:col>
      <xdr:colOff>581024</xdr:colOff>
      <xdr:row>70</xdr:row>
      <xdr:rowOff>66675</xdr:rowOff>
    </xdr:from>
    <xdr:to>
      <xdr:col>13</xdr:col>
      <xdr:colOff>609600</xdr:colOff>
      <xdr:row>72</xdr:row>
      <xdr:rowOff>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3F8FD62D-E4B4-492B-95C7-29F5CBA42CBB}"/>
            </a:ext>
          </a:extLst>
        </xdr:cNvPr>
        <xdr:cNvSpPr/>
      </xdr:nvSpPr>
      <xdr:spPr>
        <a:xfrm>
          <a:off x="7724774" y="121443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西成区</a:t>
          </a:r>
        </a:p>
      </xdr:txBody>
    </xdr:sp>
    <xdr:clientData/>
  </xdr:twoCellAnchor>
  <xdr:twoCellAnchor>
    <xdr:from>
      <xdr:col>11</xdr:col>
      <xdr:colOff>561975</xdr:colOff>
      <xdr:row>71</xdr:row>
      <xdr:rowOff>57150</xdr:rowOff>
    </xdr:from>
    <xdr:to>
      <xdr:col>12</xdr:col>
      <xdr:colOff>561975</xdr:colOff>
      <xdr:row>72</xdr:row>
      <xdr:rowOff>161925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BFF106D9-9998-4533-A2FC-D761D75E04B8}"/>
            </a:ext>
          </a:extLst>
        </xdr:cNvPr>
        <xdr:cNvSpPr/>
      </xdr:nvSpPr>
      <xdr:spPr>
        <a:xfrm>
          <a:off x="7029450" y="12306300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大正区</a:t>
          </a:r>
        </a:p>
      </xdr:txBody>
    </xdr:sp>
    <xdr:clientData/>
  </xdr:twoCellAnchor>
  <xdr:twoCellAnchor>
    <xdr:from>
      <xdr:col>12</xdr:col>
      <xdr:colOff>400050</xdr:colOff>
      <xdr:row>68</xdr:row>
      <xdr:rowOff>38100</xdr:rowOff>
    </xdr:from>
    <xdr:to>
      <xdr:col>13</xdr:col>
      <xdr:colOff>381000</xdr:colOff>
      <xdr:row>69</xdr:row>
      <xdr:rowOff>142875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27ADAF16-4270-4D03-AB6E-D3E2D88B6596}"/>
            </a:ext>
          </a:extLst>
        </xdr:cNvPr>
        <xdr:cNvSpPr/>
      </xdr:nvSpPr>
      <xdr:spPr>
        <a:xfrm>
          <a:off x="7543800" y="11772900"/>
          <a:ext cx="6572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浪速区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7CEA5E36-7E6D-4853-AE11-3BE291243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BD55A5D-B120-45E5-A2AA-6657AB555464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1C72523-9F3B-4246-B582-25836ED8673A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72680A5-DE80-47F9-B3BF-9DD719B561A6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ACFC9A0-072F-4F2C-98A6-85E08F4833F5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76E379F-CD29-457B-9480-0C0318722F4B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A6609C3-C38F-4E64-8247-DE9360B5EEA9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97A3B5C-289B-4891-85C5-DB6AD077C5AD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F778D05-85EF-4D4D-B409-0E5B080DB841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A3CE1F7-D4E4-4FDF-A736-2548C012149A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21A8856-7DD6-4EDF-9D43-1732EC70B144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AA10600-F334-4290-86FC-0EC13F05B96C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EDA9A72-8D3A-4BEE-93DF-326073E724F3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58F95C70-54EF-4F11-A2FF-7AEAC54F51D4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9B290E47-9353-465F-9594-497661C9C811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B3E6636B-8BE3-48D7-A1F8-F7334418807B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28CBFA6-128E-4BB3-B641-C66F34737550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746FC691-4B2E-447E-9B63-05BABE776C1E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2D56F27D-A006-41F2-88FA-E9CD43606820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B662C1DA-0CD4-48F2-BC8A-7879DC56948B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84957AC9-2582-4201-A6C3-35DC55AADCB3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1EAE26B0-ADD1-44F7-8369-72D3F8E319A2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31D9F322-1805-44C5-8382-12BA7DE6FCFA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368867EE-C601-456A-886E-DCA06B133E3F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23E270C8-5175-454F-AFD5-AB279BD9B483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C7E42E16-C51A-45DF-A0B0-074B63987676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E82C615E-14B8-47E2-94C6-7AC1924B6A8F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E949DF7C-899B-43DC-BD3F-A455705D341C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D0843798-2DB7-49C4-A46E-0F7295F6501B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5DA4F67D-AF48-40B2-B021-BDD83E5B51EA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1DD35576-4DF5-4EC4-9738-3E46196ACD96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298B23A7-AE0E-4E4E-989D-BDA93DBFCC29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7D382082-2222-428B-9172-25AEE7C4D581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8B12686D-38D2-4A89-A6BA-AEDE8A8BC82C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8A5B03D2-1E61-4F19-B117-6C1B78DE2231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F17B3EF8-03E8-449B-8CE1-61ED56612790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106E4F5D-88C8-4CB7-ADA0-72E190BFD315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2FDD6C82-293F-45F9-8086-F3AC871101A0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93C60BC0-D350-4511-8323-D69DDBFF2BF8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9BA2E168-306B-48BF-B50C-95E084A0CFC0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EFA0F231-63C0-4792-A577-750F91E82A55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72A50824-A7C6-4FF8-8A3A-F83AB6E0ACF8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14</xdr:col>
      <xdr:colOff>266699</xdr:colOff>
      <xdr:row>66</xdr:row>
      <xdr:rowOff>66675</xdr:rowOff>
    </xdr:from>
    <xdr:to>
      <xdr:col>15</xdr:col>
      <xdr:colOff>304799</xdr:colOff>
      <xdr:row>68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9BCE4B60-2D36-4C5E-86D5-BCC0FFD6C5A7}"/>
            </a:ext>
          </a:extLst>
        </xdr:cNvPr>
        <xdr:cNvSpPr/>
      </xdr:nvSpPr>
      <xdr:spPr>
        <a:xfrm>
          <a:off x="8762999" y="11458575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東成区</a:t>
          </a:r>
        </a:p>
      </xdr:txBody>
    </xdr:sp>
    <xdr:clientData/>
  </xdr:twoCellAnchor>
  <xdr:twoCellAnchor>
    <xdr:from>
      <xdr:col>14</xdr:col>
      <xdr:colOff>542924</xdr:colOff>
      <xdr:row>84</xdr:row>
      <xdr:rowOff>47625</xdr:rowOff>
    </xdr:from>
    <xdr:to>
      <xdr:col>15</xdr:col>
      <xdr:colOff>561974</xdr:colOff>
      <xdr:row>85</xdr:row>
      <xdr:rowOff>152400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E7551979-9B4A-40C0-8A1B-B9CA8EAD32C1}"/>
            </a:ext>
          </a:extLst>
        </xdr:cNvPr>
        <xdr:cNvSpPr/>
      </xdr:nvSpPr>
      <xdr:spPr>
        <a:xfrm>
          <a:off x="9039224" y="14525625"/>
          <a:ext cx="6953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美原区</a:t>
          </a:r>
        </a:p>
      </xdr:txBody>
    </xdr:sp>
    <xdr:clientData/>
  </xdr:twoCellAnchor>
  <xdr:twoCellAnchor>
    <xdr:from>
      <xdr:col>13</xdr:col>
      <xdr:colOff>428626</xdr:colOff>
      <xdr:row>80</xdr:row>
      <xdr:rowOff>104775</xdr:rowOff>
    </xdr:from>
    <xdr:to>
      <xdr:col>14</xdr:col>
      <xdr:colOff>266701</xdr:colOff>
      <xdr:row>82</xdr:row>
      <xdr:rowOff>38100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78202EE7-4CF5-48D0-A5D5-649C6485DA2A}"/>
            </a:ext>
          </a:extLst>
        </xdr:cNvPr>
        <xdr:cNvSpPr/>
      </xdr:nvSpPr>
      <xdr:spPr>
        <a:xfrm>
          <a:off x="8248651" y="13896975"/>
          <a:ext cx="5143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133349</xdr:colOff>
      <xdr:row>92</xdr:row>
      <xdr:rowOff>19050</xdr:rowOff>
    </xdr:from>
    <xdr:to>
      <xdr:col>13</xdr:col>
      <xdr:colOff>638174</xdr:colOff>
      <xdr:row>93</xdr:row>
      <xdr:rowOff>123825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43BC2A5C-20CA-430F-BBBD-55D691E61A11}"/>
            </a:ext>
          </a:extLst>
        </xdr:cNvPr>
        <xdr:cNvSpPr/>
      </xdr:nvSpPr>
      <xdr:spPr>
        <a:xfrm>
          <a:off x="7953374" y="15868650"/>
          <a:ext cx="5048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南区</a:t>
          </a:r>
        </a:p>
      </xdr:txBody>
    </xdr:sp>
    <xdr:clientData/>
  </xdr:twoCellAnchor>
  <xdr:twoCellAnchor>
    <xdr:from>
      <xdr:col>12</xdr:col>
      <xdr:colOff>9525</xdr:colOff>
      <xdr:row>84</xdr:row>
      <xdr:rowOff>9525</xdr:rowOff>
    </xdr:from>
    <xdr:to>
      <xdr:col>12</xdr:col>
      <xdr:colOff>542925</xdr:colOff>
      <xdr:row>85</xdr:row>
      <xdr:rowOff>114300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871CB520-F37D-43C2-B8A2-C44957ED9E70}"/>
            </a:ext>
          </a:extLst>
        </xdr:cNvPr>
        <xdr:cNvSpPr/>
      </xdr:nvSpPr>
      <xdr:spPr>
        <a:xfrm>
          <a:off x="7153275" y="144875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13</xdr:col>
      <xdr:colOff>600076</xdr:colOff>
      <xdr:row>84</xdr:row>
      <xdr:rowOff>47625</xdr:rowOff>
    </xdr:from>
    <xdr:to>
      <xdr:col>14</xdr:col>
      <xdr:colOff>457201</xdr:colOff>
      <xdr:row>85</xdr:row>
      <xdr:rowOff>152400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5B50FB79-5F64-4971-BA69-19BD07541CA4}"/>
            </a:ext>
          </a:extLst>
        </xdr:cNvPr>
        <xdr:cNvSpPr/>
      </xdr:nvSpPr>
      <xdr:spPr>
        <a:xfrm>
          <a:off x="8420101" y="145256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東区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14395DDA-5BD4-4C7B-8C02-ADE043C7E3AF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中区</a:t>
          </a:r>
        </a:p>
      </xdr:txBody>
    </xdr:sp>
    <xdr:clientData/>
  </xdr:twoCellAnchor>
  <xdr:twoCellAnchor>
    <xdr:from>
      <xdr:col>12</xdr:col>
      <xdr:colOff>200025</xdr:colOff>
      <xdr:row>78</xdr:row>
      <xdr:rowOff>123825</xdr:rowOff>
    </xdr:from>
    <xdr:to>
      <xdr:col>13</xdr:col>
      <xdr:colOff>209550</xdr:colOff>
      <xdr:row>80</xdr:row>
      <xdr:rowOff>57150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7417590-B1A6-4D5F-8628-65C25A5CA374}"/>
            </a:ext>
          </a:extLst>
        </xdr:cNvPr>
        <xdr:cNvSpPr/>
      </xdr:nvSpPr>
      <xdr:spPr>
        <a:xfrm>
          <a:off x="7343775" y="13573125"/>
          <a:ext cx="6858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堺区</a:t>
          </a:r>
        </a:p>
      </xdr:txBody>
    </xdr:sp>
    <xdr:clientData/>
  </xdr:twoCellAnchor>
  <xdr:twoCellAnchor>
    <xdr:from>
      <xdr:col>15</xdr:col>
      <xdr:colOff>85724</xdr:colOff>
      <xdr:row>62</xdr:row>
      <xdr:rowOff>123825</xdr:rowOff>
    </xdr:from>
    <xdr:to>
      <xdr:col>16</xdr:col>
      <xdr:colOff>133349</xdr:colOff>
      <xdr:row>64</xdr:row>
      <xdr:rowOff>57150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7B0C0C4B-AE0F-4C19-83CD-0DC11EBBEB68}"/>
            </a:ext>
          </a:extLst>
        </xdr:cNvPr>
        <xdr:cNvSpPr/>
      </xdr:nvSpPr>
      <xdr:spPr>
        <a:xfrm>
          <a:off x="9258299" y="10829925"/>
          <a:ext cx="7334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鶴見区</a:t>
          </a:r>
        </a:p>
      </xdr:txBody>
    </xdr:sp>
    <xdr:clientData/>
  </xdr:twoCellAnchor>
  <xdr:twoCellAnchor>
    <xdr:from>
      <xdr:col>14</xdr:col>
      <xdr:colOff>257174</xdr:colOff>
      <xdr:row>69</xdr:row>
      <xdr:rowOff>161925</xdr:rowOff>
    </xdr:from>
    <xdr:to>
      <xdr:col>15</xdr:col>
      <xdr:colOff>257174</xdr:colOff>
      <xdr:row>71</xdr:row>
      <xdr:rowOff>95250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70D9A26D-4DF1-4895-AA88-34F7AF3CB349}"/>
            </a:ext>
          </a:extLst>
        </xdr:cNvPr>
        <xdr:cNvSpPr/>
      </xdr:nvSpPr>
      <xdr:spPr>
        <a:xfrm>
          <a:off x="8753474" y="1206817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生野区</a:t>
          </a:r>
        </a:p>
      </xdr:txBody>
    </xdr:sp>
    <xdr:clientData/>
  </xdr:twoCellAnchor>
  <xdr:twoCellAnchor>
    <xdr:from>
      <xdr:col>14</xdr:col>
      <xdr:colOff>619125</xdr:colOff>
      <xdr:row>75</xdr:row>
      <xdr:rowOff>104775</xdr:rowOff>
    </xdr:from>
    <xdr:to>
      <xdr:col>15</xdr:col>
      <xdr:colOff>619125</xdr:colOff>
      <xdr:row>77</xdr:row>
      <xdr:rowOff>38100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7A73A117-170F-4F67-B2E0-E6C41642A7BD}"/>
            </a:ext>
          </a:extLst>
        </xdr:cNvPr>
        <xdr:cNvSpPr/>
      </xdr:nvSpPr>
      <xdr:spPr>
        <a:xfrm>
          <a:off x="9115425" y="1303972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平野区</a:t>
          </a:r>
        </a:p>
      </xdr:txBody>
    </xdr:sp>
    <xdr:clientData/>
  </xdr:twoCellAnchor>
  <xdr:twoCellAnchor>
    <xdr:from>
      <xdr:col>13</xdr:col>
      <xdr:colOff>542923</xdr:colOff>
      <xdr:row>73</xdr:row>
      <xdr:rowOff>152400</xdr:rowOff>
    </xdr:from>
    <xdr:to>
      <xdr:col>15</xdr:col>
      <xdr:colOff>47624</xdr:colOff>
      <xdr:row>75</xdr:row>
      <xdr:rowOff>85725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8BC331EB-EE59-4684-B282-983451472F8B}"/>
            </a:ext>
          </a:extLst>
        </xdr:cNvPr>
        <xdr:cNvSpPr/>
      </xdr:nvSpPr>
      <xdr:spPr>
        <a:xfrm>
          <a:off x="8362948" y="12744450"/>
          <a:ext cx="8572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東住吉区</a:t>
          </a:r>
        </a:p>
      </xdr:txBody>
    </xdr:sp>
    <xdr:clientData/>
  </xdr:twoCellAnchor>
  <xdr:twoCellAnchor>
    <xdr:from>
      <xdr:col>12</xdr:col>
      <xdr:colOff>9525</xdr:colOff>
      <xdr:row>74</xdr:row>
      <xdr:rowOff>38100</xdr:rowOff>
    </xdr:from>
    <xdr:to>
      <xdr:col>13</xdr:col>
      <xdr:colOff>228600</xdr:colOff>
      <xdr:row>75</xdr:row>
      <xdr:rowOff>142875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8CA49E19-F9E7-4498-B1C7-8322CFA2FC58}"/>
            </a:ext>
          </a:extLst>
        </xdr:cNvPr>
        <xdr:cNvSpPr/>
      </xdr:nvSpPr>
      <xdr:spPr>
        <a:xfrm>
          <a:off x="7153275" y="12801600"/>
          <a:ext cx="895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住之江区</a:t>
          </a:r>
        </a:p>
      </xdr:txBody>
    </xdr:sp>
    <xdr:clientData/>
  </xdr:twoCellAnchor>
  <xdr:twoCellAnchor>
    <xdr:from>
      <xdr:col>13</xdr:col>
      <xdr:colOff>209549</xdr:colOff>
      <xdr:row>75</xdr:row>
      <xdr:rowOff>161925</xdr:rowOff>
    </xdr:from>
    <xdr:to>
      <xdr:col>14</xdr:col>
      <xdr:colOff>238125</xdr:colOff>
      <xdr:row>77</xdr:row>
      <xdr:rowOff>95250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DBC66F9A-3291-4523-9042-3E061D53E95E}"/>
            </a:ext>
          </a:extLst>
        </xdr:cNvPr>
        <xdr:cNvSpPr/>
      </xdr:nvSpPr>
      <xdr:spPr>
        <a:xfrm>
          <a:off x="8029574" y="130968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住吉区</a:t>
          </a:r>
        </a:p>
      </xdr:txBody>
    </xdr:sp>
    <xdr:clientData/>
  </xdr:twoCellAnchor>
  <xdr:twoCellAnchor>
    <xdr:from>
      <xdr:col>11</xdr:col>
      <xdr:colOff>133350</xdr:colOff>
      <xdr:row>62</xdr:row>
      <xdr:rowOff>9525</xdr:rowOff>
    </xdr:from>
    <xdr:to>
      <xdr:col>12</xdr:col>
      <xdr:colOff>295274</xdr:colOff>
      <xdr:row>63</xdr:row>
      <xdr:rowOff>114300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F506024A-2280-47BC-822C-33F11DB550ED}"/>
            </a:ext>
          </a:extLst>
        </xdr:cNvPr>
        <xdr:cNvSpPr/>
      </xdr:nvSpPr>
      <xdr:spPr>
        <a:xfrm>
          <a:off x="6600825" y="10715625"/>
          <a:ext cx="838199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西淀川区</a:t>
          </a:r>
        </a:p>
      </xdr:txBody>
    </xdr:sp>
    <xdr:clientData/>
  </xdr:twoCellAnchor>
  <xdr:twoCellAnchor>
    <xdr:from>
      <xdr:col>12</xdr:col>
      <xdr:colOff>285750</xdr:colOff>
      <xdr:row>59</xdr:row>
      <xdr:rowOff>133350</xdr:rowOff>
    </xdr:from>
    <xdr:to>
      <xdr:col>13</xdr:col>
      <xdr:colOff>295275</xdr:colOff>
      <xdr:row>61</xdr:row>
      <xdr:rowOff>66675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FB3AC8A8-AF14-4127-A6A6-72BBDB4D22C2}"/>
            </a:ext>
          </a:extLst>
        </xdr:cNvPr>
        <xdr:cNvSpPr/>
      </xdr:nvSpPr>
      <xdr:spPr>
        <a:xfrm>
          <a:off x="7429500" y="10325100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淀川区</a:t>
          </a:r>
        </a:p>
      </xdr:txBody>
    </xdr:sp>
    <xdr:clientData/>
  </xdr:twoCellAnchor>
  <xdr:twoCellAnchor>
    <xdr:from>
      <xdr:col>13</xdr:col>
      <xdr:colOff>381000</xdr:colOff>
      <xdr:row>57</xdr:row>
      <xdr:rowOff>133350</xdr:rowOff>
    </xdr:from>
    <xdr:to>
      <xdr:col>14</xdr:col>
      <xdr:colOff>523875</xdr:colOff>
      <xdr:row>59</xdr:row>
      <xdr:rowOff>66675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CE0B380A-4B55-4065-8F20-4D1458946242}"/>
            </a:ext>
          </a:extLst>
        </xdr:cNvPr>
        <xdr:cNvSpPr/>
      </xdr:nvSpPr>
      <xdr:spPr>
        <a:xfrm>
          <a:off x="8201025" y="9982200"/>
          <a:ext cx="8191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東淀川区</a:t>
          </a:r>
        </a:p>
      </xdr:txBody>
    </xdr:sp>
    <xdr:clientData/>
  </xdr:twoCellAnchor>
  <xdr:twoCellAnchor>
    <xdr:from>
      <xdr:col>14</xdr:col>
      <xdr:colOff>238124</xdr:colOff>
      <xdr:row>59</xdr:row>
      <xdr:rowOff>161925</xdr:rowOff>
    </xdr:from>
    <xdr:to>
      <xdr:col>15</xdr:col>
      <xdr:colOff>104774</xdr:colOff>
      <xdr:row>61</xdr:row>
      <xdr:rowOff>95250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5F16D208-0C84-436E-AA50-1D20232CA83A}"/>
            </a:ext>
          </a:extLst>
        </xdr:cNvPr>
        <xdr:cNvSpPr/>
      </xdr:nvSpPr>
      <xdr:spPr>
        <a:xfrm>
          <a:off x="8734424" y="10353675"/>
          <a:ext cx="5429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旭区</a:t>
          </a:r>
        </a:p>
      </xdr:txBody>
    </xdr:sp>
    <xdr:clientData/>
  </xdr:twoCellAnchor>
  <xdr:twoCellAnchor>
    <xdr:from>
      <xdr:col>14</xdr:col>
      <xdr:colOff>28575</xdr:colOff>
      <xdr:row>63</xdr:row>
      <xdr:rowOff>152400</xdr:rowOff>
    </xdr:from>
    <xdr:to>
      <xdr:col>15</xdr:col>
      <xdr:colOff>66675</xdr:colOff>
      <xdr:row>65</xdr:row>
      <xdr:rowOff>85725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D518C5F1-0105-4B37-B8A9-428273B7D39D}"/>
            </a:ext>
          </a:extLst>
        </xdr:cNvPr>
        <xdr:cNvSpPr/>
      </xdr:nvSpPr>
      <xdr:spPr>
        <a:xfrm>
          <a:off x="8524875" y="11029950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城東区</a:t>
          </a:r>
        </a:p>
      </xdr:txBody>
    </xdr:sp>
    <xdr:clientData/>
  </xdr:twoCellAnchor>
  <xdr:twoCellAnchor>
    <xdr:from>
      <xdr:col>12</xdr:col>
      <xdr:colOff>152400</xdr:colOff>
      <xdr:row>63</xdr:row>
      <xdr:rowOff>152400</xdr:rowOff>
    </xdr:from>
    <xdr:to>
      <xdr:col>13</xdr:col>
      <xdr:colOff>180975</xdr:colOff>
      <xdr:row>65</xdr:row>
      <xdr:rowOff>85725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3E1A12B2-764F-47B1-ACF4-3E1D0FE51AAD}"/>
            </a:ext>
          </a:extLst>
        </xdr:cNvPr>
        <xdr:cNvSpPr/>
      </xdr:nvSpPr>
      <xdr:spPr>
        <a:xfrm>
          <a:off x="7296150" y="11029950"/>
          <a:ext cx="7048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福島区</a:t>
          </a:r>
        </a:p>
      </xdr:txBody>
    </xdr:sp>
    <xdr:clientData/>
  </xdr:twoCellAnchor>
  <xdr:twoCellAnchor>
    <xdr:from>
      <xdr:col>12</xdr:col>
      <xdr:colOff>619125</xdr:colOff>
      <xdr:row>62</xdr:row>
      <xdr:rowOff>0</xdr:rowOff>
    </xdr:from>
    <xdr:to>
      <xdr:col>13</xdr:col>
      <xdr:colOff>495300</xdr:colOff>
      <xdr:row>63</xdr:row>
      <xdr:rowOff>104775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69D49428-BECB-49B2-859B-F7F1233D0136}"/>
            </a:ext>
          </a:extLst>
        </xdr:cNvPr>
        <xdr:cNvSpPr/>
      </xdr:nvSpPr>
      <xdr:spPr>
        <a:xfrm>
          <a:off x="7762875" y="10706100"/>
          <a:ext cx="5524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542924</xdr:colOff>
      <xdr:row>61</xdr:row>
      <xdr:rowOff>152400</xdr:rowOff>
    </xdr:from>
    <xdr:to>
      <xdr:col>14</xdr:col>
      <xdr:colOff>600075</xdr:colOff>
      <xdr:row>63</xdr:row>
      <xdr:rowOff>85725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5B0BEF1A-5A4B-488B-A1C5-239539066E59}"/>
            </a:ext>
          </a:extLst>
        </xdr:cNvPr>
        <xdr:cNvSpPr/>
      </xdr:nvSpPr>
      <xdr:spPr>
        <a:xfrm>
          <a:off x="8362949" y="10687050"/>
          <a:ext cx="733426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都島区</a:t>
          </a:r>
        </a:p>
      </xdr:txBody>
    </xdr:sp>
    <xdr:clientData/>
  </xdr:twoCellAnchor>
  <xdr:twoCellAnchor>
    <xdr:from>
      <xdr:col>13</xdr:col>
      <xdr:colOff>409575</xdr:colOff>
      <xdr:row>68</xdr:row>
      <xdr:rowOff>38100</xdr:rowOff>
    </xdr:from>
    <xdr:to>
      <xdr:col>14</xdr:col>
      <xdr:colOff>571500</xdr:colOff>
      <xdr:row>69</xdr:row>
      <xdr:rowOff>142875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CF70352F-3FAA-4D25-930D-ACAA54B92EDA}"/>
            </a:ext>
          </a:extLst>
        </xdr:cNvPr>
        <xdr:cNvSpPr/>
      </xdr:nvSpPr>
      <xdr:spPr>
        <a:xfrm>
          <a:off x="8229600" y="11772900"/>
          <a:ext cx="8382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天王寺区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38B7EA58-58F6-4086-A389-610B4B207A7E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中央区</a:t>
          </a:r>
        </a:p>
      </xdr:txBody>
    </xdr:sp>
    <xdr:clientData/>
  </xdr:twoCellAnchor>
  <xdr:twoCellAnchor>
    <xdr:from>
      <xdr:col>12</xdr:col>
      <xdr:colOff>371476</xdr:colOff>
      <xdr:row>66</xdr:row>
      <xdr:rowOff>28575</xdr:rowOff>
    </xdr:from>
    <xdr:to>
      <xdr:col>13</xdr:col>
      <xdr:colOff>209551</xdr:colOff>
      <xdr:row>67</xdr:row>
      <xdr:rowOff>133350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13366395-F2CD-4152-A54A-6884B4BB2521}"/>
            </a:ext>
          </a:extLst>
        </xdr:cNvPr>
        <xdr:cNvSpPr/>
      </xdr:nvSpPr>
      <xdr:spPr>
        <a:xfrm>
          <a:off x="7515226" y="11420475"/>
          <a:ext cx="514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11</xdr:col>
      <xdr:colOff>419100</xdr:colOff>
      <xdr:row>68</xdr:row>
      <xdr:rowOff>66675</xdr:rowOff>
    </xdr:from>
    <xdr:to>
      <xdr:col>12</xdr:col>
      <xdr:colOff>314325</xdr:colOff>
      <xdr:row>70</xdr:row>
      <xdr:rowOff>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34D3B8FA-6714-4872-BCF9-C6FD99BC62CB}"/>
            </a:ext>
          </a:extLst>
        </xdr:cNvPr>
        <xdr:cNvSpPr/>
      </xdr:nvSpPr>
      <xdr:spPr>
        <a:xfrm>
          <a:off x="6886575" y="11801475"/>
          <a:ext cx="5715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港区</a:t>
          </a:r>
        </a:p>
      </xdr:txBody>
    </xdr:sp>
    <xdr:clientData/>
  </xdr:twoCellAnchor>
  <xdr:twoCellAnchor>
    <xdr:from>
      <xdr:col>11</xdr:col>
      <xdr:colOff>209550</xdr:colOff>
      <xdr:row>65</xdr:row>
      <xdr:rowOff>142875</xdr:rowOff>
    </xdr:from>
    <xdr:to>
      <xdr:col>12</xdr:col>
      <xdr:colOff>219075</xdr:colOff>
      <xdr:row>67</xdr:row>
      <xdr:rowOff>76200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51821E82-84D2-4EB2-8ABD-77A84C61D95E}"/>
            </a:ext>
          </a:extLst>
        </xdr:cNvPr>
        <xdr:cNvSpPr/>
      </xdr:nvSpPr>
      <xdr:spPr>
        <a:xfrm>
          <a:off x="6677025" y="11363325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此花区</a:t>
          </a:r>
        </a:p>
      </xdr:txBody>
    </xdr:sp>
    <xdr:clientData/>
  </xdr:twoCellAnchor>
  <xdr:twoCellAnchor>
    <xdr:from>
      <xdr:col>13</xdr:col>
      <xdr:colOff>257173</xdr:colOff>
      <xdr:row>72</xdr:row>
      <xdr:rowOff>19050</xdr:rowOff>
    </xdr:from>
    <xdr:to>
      <xdr:col>14</xdr:col>
      <xdr:colOff>447675</xdr:colOff>
      <xdr:row>73</xdr:row>
      <xdr:rowOff>123825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859A497E-F084-470C-B9CE-168353FC67C5}"/>
            </a:ext>
          </a:extLst>
        </xdr:cNvPr>
        <xdr:cNvSpPr/>
      </xdr:nvSpPr>
      <xdr:spPr>
        <a:xfrm>
          <a:off x="8077198" y="12439650"/>
          <a:ext cx="866777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阿倍野区</a:t>
          </a:r>
        </a:p>
      </xdr:txBody>
    </xdr:sp>
    <xdr:clientData/>
  </xdr:twoCellAnchor>
  <xdr:twoCellAnchor>
    <xdr:from>
      <xdr:col>12</xdr:col>
      <xdr:colOff>581024</xdr:colOff>
      <xdr:row>70</xdr:row>
      <xdr:rowOff>66675</xdr:rowOff>
    </xdr:from>
    <xdr:to>
      <xdr:col>13</xdr:col>
      <xdr:colOff>609600</xdr:colOff>
      <xdr:row>72</xdr:row>
      <xdr:rowOff>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AB81447F-F7FF-466F-8A46-D67393BC20EC}"/>
            </a:ext>
          </a:extLst>
        </xdr:cNvPr>
        <xdr:cNvSpPr/>
      </xdr:nvSpPr>
      <xdr:spPr>
        <a:xfrm>
          <a:off x="7724774" y="121443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西成区</a:t>
          </a:r>
        </a:p>
      </xdr:txBody>
    </xdr:sp>
    <xdr:clientData/>
  </xdr:twoCellAnchor>
  <xdr:twoCellAnchor>
    <xdr:from>
      <xdr:col>11</xdr:col>
      <xdr:colOff>561975</xdr:colOff>
      <xdr:row>71</xdr:row>
      <xdr:rowOff>57150</xdr:rowOff>
    </xdr:from>
    <xdr:to>
      <xdr:col>12</xdr:col>
      <xdr:colOff>561975</xdr:colOff>
      <xdr:row>72</xdr:row>
      <xdr:rowOff>161925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6271738B-B3AE-4CA5-9DCF-B2A10F341020}"/>
            </a:ext>
          </a:extLst>
        </xdr:cNvPr>
        <xdr:cNvSpPr/>
      </xdr:nvSpPr>
      <xdr:spPr>
        <a:xfrm>
          <a:off x="7029450" y="12306300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大正区</a:t>
          </a:r>
        </a:p>
      </xdr:txBody>
    </xdr:sp>
    <xdr:clientData/>
  </xdr:twoCellAnchor>
  <xdr:twoCellAnchor>
    <xdr:from>
      <xdr:col>12</xdr:col>
      <xdr:colOff>400050</xdr:colOff>
      <xdr:row>68</xdr:row>
      <xdr:rowOff>38100</xdr:rowOff>
    </xdr:from>
    <xdr:to>
      <xdr:col>13</xdr:col>
      <xdr:colOff>381000</xdr:colOff>
      <xdr:row>69</xdr:row>
      <xdr:rowOff>142875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266D4DCC-AD12-4E0E-92E9-81BF67011A8D}"/>
            </a:ext>
          </a:extLst>
        </xdr:cNvPr>
        <xdr:cNvSpPr/>
      </xdr:nvSpPr>
      <xdr:spPr>
        <a:xfrm>
          <a:off x="7543800" y="11772900"/>
          <a:ext cx="6572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浪速区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B340FE46-5E5E-4FF5-9544-42F23253F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7B3C430-8E26-4D8F-9D70-A194F3714CC7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FEEF56C-397D-4BF9-B3A6-15DB0DF722CA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76441DD-A0B9-4CC9-BFED-F37813335378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D8CB401-7676-4B61-A352-DDC29314FAA2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81A18AE-F816-41B0-891B-EC0CEFE8BF98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F863BCE-C12D-4F85-868D-9E24D649ED0D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EC08016-482E-4577-AB61-0AF2FEFF388B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8A83A59-12F8-4DA6-A8FF-EFB17F7EEBFF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2C03A22-8628-4981-9A9C-ACE1EF67BE3D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8784757-EC66-4CE1-8604-6078063BCF43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1A692AA-3E45-459B-8209-8698241A2AD9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1D122A-034A-4591-ACBA-8A3511AC735A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864C499-C8C0-41FB-A73C-167E00496887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496C332-6325-4DE6-A4C7-6E5F91313968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751A0A0F-ACCE-4B43-BC23-5A032872B288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ACE8A005-744B-41D2-B78F-F09FB0BD2A41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3A35C30-F186-4238-A0A5-B7E5AEA3D13C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73B508-0073-41A6-A3DA-C672CCBAC15E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2630E736-52C9-48F5-83F6-E053D47C0FDE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487C6E32-C15E-443B-9F86-A8599CAB648A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39E7CECA-3065-4FF5-8AC3-E87A49488780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792FAC0A-6F19-49D1-B792-093C44D991C8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B2A013F-9374-49BF-9BC9-0D7ED4906495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126DDA5D-872F-4A58-9E31-E8E9901ABD80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9D78F350-DF34-4907-9BB6-F788E7F62CD1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18F301AE-A6EC-4630-B7F7-F72732F5E8F1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4D1F640F-D5B7-46D1-BD01-7764F50DE0CD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CF784BF5-F729-49DF-B59A-4D23C04FDE5F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6253258F-DAAF-4F32-8398-A0DBB4D2A7CE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7F7E034A-A17B-4727-B452-DA56B4ECF79F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3246C17F-D671-48E6-8DB0-580AAAFBB8C8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772852B4-5C0B-49C7-8E6A-1714B3FACD3D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B45A58F3-9C49-44E3-A285-660928E18CC0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6F74D7E4-2951-4A66-9EFC-C31528B3CAE1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82077CCF-F34F-48D3-AC8D-C20535E297F3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16628E94-D136-4B7C-A3F8-129316C004B8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D2FC8793-3671-4ABD-B99A-11B3A6FAC094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21A92EEB-4825-42D5-B96B-9837495EEE7F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90C5D0AE-3493-401A-8A74-631F186692E9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7046F29A-C4CD-4DD2-8A1D-0D49EF59AC3A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361F41D4-3747-4251-ADE2-25AD5FDA6E29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14</xdr:col>
      <xdr:colOff>266699</xdr:colOff>
      <xdr:row>66</xdr:row>
      <xdr:rowOff>66675</xdr:rowOff>
    </xdr:from>
    <xdr:to>
      <xdr:col>15</xdr:col>
      <xdr:colOff>304799</xdr:colOff>
      <xdr:row>68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2EBF1A66-4507-4E42-A0C2-8094A471B9D8}"/>
            </a:ext>
          </a:extLst>
        </xdr:cNvPr>
        <xdr:cNvSpPr/>
      </xdr:nvSpPr>
      <xdr:spPr>
        <a:xfrm>
          <a:off x="8762999" y="11458575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東成区</a:t>
          </a:r>
        </a:p>
      </xdr:txBody>
    </xdr:sp>
    <xdr:clientData/>
  </xdr:twoCellAnchor>
  <xdr:twoCellAnchor>
    <xdr:from>
      <xdr:col>14</xdr:col>
      <xdr:colOff>542924</xdr:colOff>
      <xdr:row>84</xdr:row>
      <xdr:rowOff>47625</xdr:rowOff>
    </xdr:from>
    <xdr:to>
      <xdr:col>15</xdr:col>
      <xdr:colOff>561974</xdr:colOff>
      <xdr:row>85</xdr:row>
      <xdr:rowOff>152400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C424F26-4290-480C-8053-1A8DF19486C4}"/>
            </a:ext>
          </a:extLst>
        </xdr:cNvPr>
        <xdr:cNvSpPr/>
      </xdr:nvSpPr>
      <xdr:spPr>
        <a:xfrm>
          <a:off x="9039224" y="14525625"/>
          <a:ext cx="6953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美原区</a:t>
          </a:r>
        </a:p>
      </xdr:txBody>
    </xdr:sp>
    <xdr:clientData/>
  </xdr:twoCellAnchor>
  <xdr:twoCellAnchor>
    <xdr:from>
      <xdr:col>13</xdr:col>
      <xdr:colOff>428626</xdr:colOff>
      <xdr:row>80</xdr:row>
      <xdr:rowOff>104775</xdr:rowOff>
    </xdr:from>
    <xdr:to>
      <xdr:col>14</xdr:col>
      <xdr:colOff>266701</xdr:colOff>
      <xdr:row>82</xdr:row>
      <xdr:rowOff>38100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327EA3F2-BDAF-41B7-A604-FAAB264C99B0}"/>
            </a:ext>
          </a:extLst>
        </xdr:cNvPr>
        <xdr:cNvSpPr/>
      </xdr:nvSpPr>
      <xdr:spPr>
        <a:xfrm>
          <a:off x="8248651" y="13896975"/>
          <a:ext cx="5143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133349</xdr:colOff>
      <xdr:row>92</xdr:row>
      <xdr:rowOff>19050</xdr:rowOff>
    </xdr:from>
    <xdr:to>
      <xdr:col>13</xdr:col>
      <xdr:colOff>638174</xdr:colOff>
      <xdr:row>93</xdr:row>
      <xdr:rowOff>123825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22B28EC1-D568-42AA-8172-5FA52516A284}"/>
            </a:ext>
          </a:extLst>
        </xdr:cNvPr>
        <xdr:cNvSpPr/>
      </xdr:nvSpPr>
      <xdr:spPr>
        <a:xfrm>
          <a:off x="7953374" y="15868650"/>
          <a:ext cx="5048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南区</a:t>
          </a:r>
        </a:p>
      </xdr:txBody>
    </xdr:sp>
    <xdr:clientData/>
  </xdr:twoCellAnchor>
  <xdr:twoCellAnchor>
    <xdr:from>
      <xdr:col>12</xdr:col>
      <xdr:colOff>9525</xdr:colOff>
      <xdr:row>84</xdr:row>
      <xdr:rowOff>9525</xdr:rowOff>
    </xdr:from>
    <xdr:to>
      <xdr:col>12</xdr:col>
      <xdr:colOff>542925</xdr:colOff>
      <xdr:row>85</xdr:row>
      <xdr:rowOff>114300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38E2BB09-20D2-4155-97BF-1413DCED37F8}"/>
            </a:ext>
          </a:extLst>
        </xdr:cNvPr>
        <xdr:cNvSpPr/>
      </xdr:nvSpPr>
      <xdr:spPr>
        <a:xfrm>
          <a:off x="7153275" y="144875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13</xdr:col>
      <xdr:colOff>600076</xdr:colOff>
      <xdr:row>84</xdr:row>
      <xdr:rowOff>47625</xdr:rowOff>
    </xdr:from>
    <xdr:to>
      <xdr:col>14</xdr:col>
      <xdr:colOff>457201</xdr:colOff>
      <xdr:row>85</xdr:row>
      <xdr:rowOff>152400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D911DAB-854C-468B-BDFC-63D9AB021067}"/>
            </a:ext>
          </a:extLst>
        </xdr:cNvPr>
        <xdr:cNvSpPr/>
      </xdr:nvSpPr>
      <xdr:spPr>
        <a:xfrm>
          <a:off x="8420101" y="145256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東区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D2C92BB0-4CAB-4C73-B85E-071296A14845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中区</a:t>
          </a:r>
        </a:p>
      </xdr:txBody>
    </xdr:sp>
    <xdr:clientData/>
  </xdr:twoCellAnchor>
  <xdr:twoCellAnchor>
    <xdr:from>
      <xdr:col>12</xdr:col>
      <xdr:colOff>200025</xdr:colOff>
      <xdr:row>78</xdr:row>
      <xdr:rowOff>123825</xdr:rowOff>
    </xdr:from>
    <xdr:to>
      <xdr:col>13</xdr:col>
      <xdr:colOff>209550</xdr:colOff>
      <xdr:row>80</xdr:row>
      <xdr:rowOff>57150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46821D9E-477C-49D5-9A7A-4809E0C95C63}"/>
            </a:ext>
          </a:extLst>
        </xdr:cNvPr>
        <xdr:cNvSpPr/>
      </xdr:nvSpPr>
      <xdr:spPr>
        <a:xfrm>
          <a:off x="7343775" y="13573125"/>
          <a:ext cx="6858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堺区</a:t>
          </a:r>
        </a:p>
      </xdr:txBody>
    </xdr:sp>
    <xdr:clientData/>
  </xdr:twoCellAnchor>
  <xdr:twoCellAnchor>
    <xdr:from>
      <xdr:col>15</xdr:col>
      <xdr:colOff>85724</xdr:colOff>
      <xdr:row>62</xdr:row>
      <xdr:rowOff>123825</xdr:rowOff>
    </xdr:from>
    <xdr:to>
      <xdr:col>16</xdr:col>
      <xdr:colOff>133349</xdr:colOff>
      <xdr:row>64</xdr:row>
      <xdr:rowOff>57150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1CB8BC07-3317-48AA-94AE-731C39A378F2}"/>
            </a:ext>
          </a:extLst>
        </xdr:cNvPr>
        <xdr:cNvSpPr/>
      </xdr:nvSpPr>
      <xdr:spPr>
        <a:xfrm>
          <a:off x="9258299" y="10829925"/>
          <a:ext cx="7334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鶴見区</a:t>
          </a:r>
        </a:p>
      </xdr:txBody>
    </xdr:sp>
    <xdr:clientData/>
  </xdr:twoCellAnchor>
  <xdr:twoCellAnchor>
    <xdr:from>
      <xdr:col>14</xdr:col>
      <xdr:colOff>257174</xdr:colOff>
      <xdr:row>69</xdr:row>
      <xdr:rowOff>161925</xdr:rowOff>
    </xdr:from>
    <xdr:to>
      <xdr:col>15</xdr:col>
      <xdr:colOff>257174</xdr:colOff>
      <xdr:row>71</xdr:row>
      <xdr:rowOff>95250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FE5B8141-BA32-4803-B906-BE0B6E079260}"/>
            </a:ext>
          </a:extLst>
        </xdr:cNvPr>
        <xdr:cNvSpPr/>
      </xdr:nvSpPr>
      <xdr:spPr>
        <a:xfrm>
          <a:off x="8753474" y="1206817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生野区</a:t>
          </a:r>
        </a:p>
      </xdr:txBody>
    </xdr:sp>
    <xdr:clientData/>
  </xdr:twoCellAnchor>
  <xdr:twoCellAnchor>
    <xdr:from>
      <xdr:col>14</xdr:col>
      <xdr:colOff>619125</xdr:colOff>
      <xdr:row>75</xdr:row>
      <xdr:rowOff>104775</xdr:rowOff>
    </xdr:from>
    <xdr:to>
      <xdr:col>15</xdr:col>
      <xdr:colOff>619125</xdr:colOff>
      <xdr:row>77</xdr:row>
      <xdr:rowOff>38100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CB82D2D5-91CD-44FA-A6EA-C7D1AFE83C28}"/>
            </a:ext>
          </a:extLst>
        </xdr:cNvPr>
        <xdr:cNvSpPr/>
      </xdr:nvSpPr>
      <xdr:spPr>
        <a:xfrm>
          <a:off x="9115425" y="1303972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平野区</a:t>
          </a:r>
        </a:p>
      </xdr:txBody>
    </xdr:sp>
    <xdr:clientData/>
  </xdr:twoCellAnchor>
  <xdr:twoCellAnchor>
    <xdr:from>
      <xdr:col>13</xdr:col>
      <xdr:colOff>542923</xdr:colOff>
      <xdr:row>73</xdr:row>
      <xdr:rowOff>152400</xdr:rowOff>
    </xdr:from>
    <xdr:to>
      <xdr:col>15</xdr:col>
      <xdr:colOff>47624</xdr:colOff>
      <xdr:row>75</xdr:row>
      <xdr:rowOff>85725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8126ECFF-E89D-4FB6-9CBB-C1A248DBF10A}"/>
            </a:ext>
          </a:extLst>
        </xdr:cNvPr>
        <xdr:cNvSpPr/>
      </xdr:nvSpPr>
      <xdr:spPr>
        <a:xfrm>
          <a:off x="8362948" y="12744450"/>
          <a:ext cx="8572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東住吉区</a:t>
          </a:r>
        </a:p>
      </xdr:txBody>
    </xdr:sp>
    <xdr:clientData/>
  </xdr:twoCellAnchor>
  <xdr:twoCellAnchor>
    <xdr:from>
      <xdr:col>12</xdr:col>
      <xdr:colOff>9525</xdr:colOff>
      <xdr:row>74</xdr:row>
      <xdr:rowOff>38100</xdr:rowOff>
    </xdr:from>
    <xdr:to>
      <xdr:col>13</xdr:col>
      <xdr:colOff>228600</xdr:colOff>
      <xdr:row>75</xdr:row>
      <xdr:rowOff>142875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118E5248-471F-498E-A23F-6B041654AD02}"/>
            </a:ext>
          </a:extLst>
        </xdr:cNvPr>
        <xdr:cNvSpPr/>
      </xdr:nvSpPr>
      <xdr:spPr>
        <a:xfrm>
          <a:off x="7153275" y="12801600"/>
          <a:ext cx="895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住之江区</a:t>
          </a:r>
        </a:p>
      </xdr:txBody>
    </xdr:sp>
    <xdr:clientData/>
  </xdr:twoCellAnchor>
  <xdr:twoCellAnchor>
    <xdr:from>
      <xdr:col>13</xdr:col>
      <xdr:colOff>209549</xdr:colOff>
      <xdr:row>75</xdr:row>
      <xdr:rowOff>161925</xdr:rowOff>
    </xdr:from>
    <xdr:to>
      <xdr:col>14</xdr:col>
      <xdr:colOff>238125</xdr:colOff>
      <xdr:row>77</xdr:row>
      <xdr:rowOff>95250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30E7B933-EE4D-4887-B41B-4F0B4ABD9BF2}"/>
            </a:ext>
          </a:extLst>
        </xdr:cNvPr>
        <xdr:cNvSpPr/>
      </xdr:nvSpPr>
      <xdr:spPr>
        <a:xfrm>
          <a:off x="8029574" y="130968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住吉区</a:t>
          </a:r>
        </a:p>
      </xdr:txBody>
    </xdr:sp>
    <xdr:clientData/>
  </xdr:twoCellAnchor>
  <xdr:twoCellAnchor>
    <xdr:from>
      <xdr:col>11</xdr:col>
      <xdr:colOff>133350</xdr:colOff>
      <xdr:row>62</xdr:row>
      <xdr:rowOff>9525</xdr:rowOff>
    </xdr:from>
    <xdr:to>
      <xdr:col>12</xdr:col>
      <xdr:colOff>295274</xdr:colOff>
      <xdr:row>63</xdr:row>
      <xdr:rowOff>114300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C46390FC-13C4-40EB-87AD-2908099E1636}"/>
            </a:ext>
          </a:extLst>
        </xdr:cNvPr>
        <xdr:cNvSpPr/>
      </xdr:nvSpPr>
      <xdr:spPr>
        <a:xfrm>
          <a:off x="6600825" y="10715625"/>
          <a:ext cx="838199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西淀川区</a:t>
          </a:r>
        </a:p>
      </xdr:txBody>
    </xdr:sp>
    <xdr:clientData/>
  </xdr:twoCellAnchor>
  <xdr:twoCellAnchor>
    <xdr:from>
      <xdr:col>12</xdr:col>
      <xdr:colOff>285750</xdr:colOff>
      <xdr:row>59</xdr:row>
      <xdr:rowOff>133350</xdr:rowOff>
    </xdr:from>
    <xdr:to>
      <xdr:col>13</xdr:col>
      <xdr:colOff>295275</xdr:colOff>
      <xdr:row>61</xdr:row>
      <xdr:rowOff>66675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FA3A74FD-0924-49BD-9D30-AF821B1B61BA}"/>
            </a:ext>
          </a:extLst>
        </xdr:cNvPr>
        <xdr:cNvSpPr/>
      </xdr:nvSpPr>
      <xdr:spPr>
        <a:xfrm>
          <a:off x="7429500" y="10325100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淀川区</a:t>
          </a:r>
        </a:p>
      </xdr:txBody>
    </xdr:sp>
    <xdr:clientData/>
  </xdr:twoCellAnchor>
  <xdr:twoCellAnchor>
    <xdr:from>
      <xdr:col>13</xdr:col>
      <xdr:colOff>381000</xdr:colOff>
      <xdr:row>57</xdr:row>
      <xdr:rowOff>133350</xdr:rowOff>
    </xdr:from>
    <xdr:to>
      <xdr:col>14</xdr:col>
      <xdr:colOff>523875</xdr:colOff>
      <xdr:row>59</xdr:row>
      <xdr:rowOff>66675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A1E77F6E-9B8C-4EE7-BCCB-6CB0F093FF96}"/>
            </a:ext>
          </a:extLst>
        </xdr:cNvPr>
        <xdr:cNvSpPr/>
      </xdr:nvSpPr>
      <xdr:spPr>
        <a:xfrm>
          <a:off x="8201025" y="9982200"/>
          <a:ext cx="8191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東淀川区</a:t>
          </a:r>
        </a:p>
      </xdr:txBody>
    </xdr:sp>
    <xdr:clientData/>
  </xdr:twoCellAnchor>
  <xdr:twoCellAnchor>
    <xdr:from>
      <xdr:col>14</xdr:col>
      <xdr:colOff>238124</xdr:colOff>
      <xdr:row>59</xdr:row>
      <xdr:rowOff>161925</xdr:rowOff>
    </xdr:from>
    <xdr:to>
      <xdr:col>15</xdr:col>
      <xdr:colOff>104774</xdr:colOff>
      <xdr:row>61</xdr:row>
      <xdr:rowOff>95250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B4039E2A-D7FC-4659-92A9-36ABF19EE5B8}"/>
            </a:ext>
          </a:extLst>
        </xdr:cNvPr>
        <xdr:cNvSpPr/>
      </xdr:nvSpPr>
      <xdr:spPr>
        <a:xfrm>
          <a:off x="8734424" y="10353675"/>
          <a:ext cx="5429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旭区</a:t>
          </a:r>
        </a:p>
      </xdr:txBody>
    </xdr:sp>
    <xdr:clientData/>
  </xdr:twoCellAnchor>
  <xdr:twoCellAnchor>
    <xdr:from>
      <xdr:col>14</xdr:col>
      <xdr:colOff>28575</xdr:colOff>
      <xdr:row>63</xdr:row>
      <xdr:rowOff>152400</xdr:rowOff>
    </xdr:from>
    <xdr:to>
      <xdr:col>15</xdr:col>
      <xdr:colOff>66675</xdr:colOff>
      <xdr:row>65</xdr:row>
      <xdr:rowOff>85725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58C280C0-3DF8-414F-AA7A-9DD6351C0953}"/>
            </a:ext>
          </a:extLst>
        </xdr:cNvPr>
        <xdr:cNvSpPr/>
      </xdr:nvSpPr>
      <xdr:spPr>
        <a:xfrm>
          <a:off x="8524875" y="11029950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城東区</a:t>
          </a:r>
        </a:p>
      </xdr:txBody>
    </xdr:sp>
    <xdr:clientData/>
  </xdr:twoCellAnchor>
  <xdr:twoCellAnchor>
    <xdr:from>
      <xdr:col>12</xdr:col>
      <xdr:colOff>152400</xdr:colOff>
      <xdr:row>63</xdr:row>
      <xdr:rowOff>152400</xdr:rowOff>
    </xdr:from>
    <xdr:to>
      <xdr:col>13</xdr:col>
      <xdr:colOff>180975</xdr:colOff>
      <xdr:row>65</xdr:row>
      <xdr:rowOff>85725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75BAB678-B26F-4265-8F65-8EFFC1BCF414}"/>
            </a:ext>
          </a:extLst>
        </xdr:cNvPr>
        <xdr:cNvSpPr/>
      </xdr:nvSpPr>
      <xdr:spPr>
        <a:xfrm>
          <a:off x="7296150" y="11029950"/>
          <a:ext cx="7048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福島区</a:t>
          </a:r>
        </a:p>
      </xdr:txBody>
    </xdr:sp>
    <xdr:clientData/>
  </xdr:twoCellAnchor>
  <xdr:twoCellAnchor>
    <xdr:from>
      <xdr:col>12</xdr:col>
      <xdr:colOff>619125</xdr:colOff>
      <xdr:row>62</xdr:row>
      <xdr:rowOff>0</xdr:rowOff>
    </xdr:from>
    <xdr:to>
      <xdr:col>13</xdr:col>
      <xdr:colOff>495300</xdr:colOff>
      <xdr:row>63</xdr:row>
      <xdr:rowOff>104775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D39A9C13-E28F-4808-BF98-D356D0ECB105}"/>
            </a:ext>
          </a:extLst>
        </xdr:cNvPr>
        <xdr:cNvSpPr/>
      </xdr:nvSpPr>
      <xdr:spPr>
        <a:xfrm>
          <a:off x="7762875" y="10706100"/>
          <a:ext cx="5524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542924</xdr:colOff>
      <xdr:row>61</xdr:row>
      <xdr:rowOff>152400</xdr:rowOff>
    </xdr:from>
    <xdr:to>
      <xdr:col>14</xdr:col>
      <xdr:colOff>600075</xdr:colOff>
      <xdr:row>63</xdr:row>
      <xdr:rowOff>85725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251BC674-11B9-40AC-B6A2-825FE5699F6A}"/>
            </a:ext>
          </a:extLst>
        </xdr:cNvPr>
        <xdr:cNvSpPr/>
      </xdr:nvSpPr>
      <xdr:spPr>
        <a:xfrm>
          <a:off x="8362949" y="10687050"/>
          <a:ext cx="733426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都島区</a:t>
          </a:r>
        </a:p>
      </xdr:txBody>
    </xdr:sp>
    <xdr:clientData/>
  </xdr:twoCellAnchor>
  <xdr:twoCellAnchor>
    <xdr:from>
      <xdr:col>13</xdr:col>
      <xdr:colOff>409575</xdr:colOff>
      <xdr:row>68</xdr:row>
      <xdr:rowOff>38100</xdr:rowOff>
    </xdr:from>
    <xdr:to>
      <xdr:col>14</xdr:col>
      <xdr:colOff>571500</xdr:colOff>
      <xdr:row>69</xdr:row>
      <xdr:rowOff>142875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44F77A36-EC5B-4307-AEC8-F6D07273A487}"/>
            </a:ext>
          </a:extLst>
        </xdr:cNvPr>
        <xdr:cNvSpPr/>
      </xdr:nvSpPr>
      <xdr:spPr>
        <a:xfrm>
          <a:off x="8229600" y="11772900"/>
          <a:ext cx="8382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天王寺区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AEB544AD-74ED-4D4E-9E1D-F6B731DB89B7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中央区</a:t>
          </a:r>
        </a:p>
      </xdr:txBody>
    </xdr:sp>
    <xdr:clientData/>
  </xdr:twoCellAnchor>
  <xdr:twoCellAnchor>
    <xdr:from>
      <xdr:col>12</xdr:col>
      <xdr:colOff>371476</xdr:colOff>
      <xdr:row>66</xdr:row>
      <xdr:rowOff>28575</xdr:rowOff>
    </xdr:from>
    <xdr:to>
      <xdr:col>13</xdr:col>
      <xdr:colOff>209551</xdr:colOff>
      <xdr:row>67</xdr:row>
      <xdr:rowOff>133350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2046C78-9F31-44EE-A86E-E40110ABCF43}"/>
            </a:ext>
          </a:extLst>
        </xdr:cNvPr>
        <xdr:cNvSpPr/>
      </xdr:nvSpPr>
      <xdr:spPr>
        <a:xfrm>
          <a:off x="7515226" y="11420475"/>
          <a:ext cx="514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11</xdr:col>
      <xdr:colOff>419100</xdr:colOff>
      <xdr:row>68</xdr:row>
      <xdr:rowOff>66675</xdr:rowOff>
    </xdr:from>
    <xdr:to>
      <xdr:col>12</xdr:col>
      <xdr:colOff>314325</xdr:colOff>
      <xdr:row>70</xdr:row>
      <xdr:rowOff>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934F1BB5-E6C4-4B75-BBBB-D7C366E33F3F}"/>
            </a:ext>
          </a:extLst>
        </xdr:cNvPr>
        <xdr:cNvSpPr/>
      </xdr:nvSpPr>
      <xdr:spPr>
        <a:xfrm>
          <a:off x="6886575" y="11801475"/>
          <a:ext cx="5715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港区</a:t>
          </a:r>
        </a:p>
      </xdr:txBody>
    </xdr:sp>
    <xdr:clientData/>
  </xdr:twoCellAnchor>
  <xdr:twoCellAnchor>
    <xdr:from>
      <xdr:col>11</xdr:col>
      <xdr:colOff>209550</xdr:colOff>
      <xdr:row>65</xdr:row>
      <xdr:rowOff>142875</xdr:rowOff>
    </xdr:from>
    <xdr:to>
      <xdr:col>12</xdr:col>
      <xdr:colOff>219075</xdr:colOff>
      <xdr:row>67</xdr:row>
      <xdr:rowOff>76200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606F868F-5792-46E9-B6BC-A5D6A3832B9D}"/>
            </a:ext>
          </a:extLst>
        </xdr:cNvPr>
        <xdr:cNvSpPr/>
      </xdr:nvSpPr>
      <xdr:spPr>
        <a:xfrm>
          <a:off x="6677025" y="11363325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此花区</a:t>
          </a:r>
        </a:p>
      </xdr:txBody>
    </xdr:sp>
    <xdr:clientData/>
  </xdr:twoCellAnchor>
  <xdr:twoCellAnchor>
    <xdr:from>
      <xdr:col>13</xdr:col>
      <xdr:colOff>257173</xdr:colOff>
      <xdr:row>72</xdr:row>
      <xdr:rowOff>19050</xdr:rowOff>
    </xdr:from>
    <xdr:to>
      <xdr:col>14</xdr:col>
      <xdr:colOff>447675</xdr:colOff>
      <xdr:row>73</xdr:row>
      <xdr:rowOff>123825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3F7FDFDE-F73E-4171-A599-59991F1B5BC6}"/>
            </a:ext>
          </a:extLst>
        </xdr:cNvPr>
        <xdr:cNvSpPr/>
      </xdr:nvSpPr>
      <xdr:spPr>
        <a:xfrm>
          <a:off x="8077198" y="12439650"/>
          <a:ext cx="866777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阿倍野区</a:t>
          </a:r>
        </a:p>
      </xdr:txBody>
    </xdr:sp>
    <xdr:clientData/>
  </xdr:twoCellAnchor>
  <xdr:twoCellAnchor>
    <xdr:from>
      <xdr:col>12</xdr:col>
      <xdr:colOff>581024</xdr:colOff>
      <xdr:row>70</xdr:row>
      <xdr:rowOff>66675</xdr:rowOff>
    </xdr:from>
    <xdr:to>
      <xdr:col>13</xdr:col>
      <xdr:colOff>609600</xdr:colOff>
      <xdr:row>72</xdr:row>
      <xdr:rowOff>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762944B-3A13-4C0C-B2AA-1982A39C30F9}"/>
            </a:ext>
          </a:extLst>
        </xdr:cNvPr>
        <xdr:cNvSpPr/>
      </xdr:nvSpPr>
      <xdr:spPr>
        <a:xfrm>
          <a:off x="7724774" y="121443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西成区</a:t>
          </a:r>
        </a:p>
      </xdr:txBody>
    </xdr:sp>
    <xdr:clientData/>
  </xdr:twoCellAnchor>
  <xdr:twoCellAnchor>
    <xdr:from>
      <xdr:col>11</xdr:col>
      <xdr:colOff>561975</xdr:colOff>
      <xdr:row>71</xdr:row>
      <xdr:rowOff>57150</xdr:rowOff>
    </xdr:from>
    <xdr:to>
      <xdr:col>12</xdr:col>
      <xdr:colOff>561975</xdr:colOff>
      <xdr:row>72</xdr:row>
      <xdr:rowOff>161925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E392CD79-91DE-485F-AFD1-A5B2EB01D2EF}"/>
            </a:ext>
          </a:extLst>
        </xdr:cNvPr>
        <xdr:cNvSpPr/>
      </xdr:nvSpPr>
      <xdr:spPr>
        <a:xfrm>
          <a:off x="7029450" y="12306300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大正区</a:t>
          </a:r>
        </a:p>
      </xdr:txBody>
    </xdr:sp>
    <xdr:clientData/>
  </xdr:twoCellAnchor>
  <xdr:twoCellAnchor>
    <xdr:from>
      <xdr:col>12</xdr:col>
      <xdr:colOff>400050</xdr:colOff>
      <xdr:row>68</xdr:row>
      <xdr:rowOff>38100</xdr:rowOff>
    </xdr:from>
    <xdr:to>
      <xdr:col>13</xdr:col>
      <xdr:colOff>381000</xdr:colOff>
      <xdr:row>69</xdr:row>
      <xdr:rowOff>142875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4D1E2C3B-8BF1-4ED1-97B1-C4EFBBDA5E41}"/>
            </a:ext>
          </a:extLst>
        </xdr:cNvPr>
        <xdr:cNvSpPr/>
      </xdr:nvSpPr>
      <xdr:spPr>
        <a:xfrm>
          <a:off x="7543800" y="11772900"/>
          <a:ext cx="6572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浪速区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EE0090EC-E264-47AB-BA45-F30F8125F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05625A6-D0A8-493C-B90C-D12B163B1BE8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B8CC91D-0529-4BC5-9088-512C7D33F5BF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6538122-19E5-4CBC-8933-7E46FB2C4426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CFFCC5C-B202-49FA-B10E-940785657849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008F8D0-19A2-455E-842C-9B517B927963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5A66CAC-5342-4EA1-A247-E803B4EE3075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1BD9745-1BD7-4021-A88C-884F80733169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9A02ECB-B337-4D4E-9586-FC03D5D1C928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99381DC-B167-49CB-BFDA-8B65EACE119C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2AE4299-C5B9-4946-B06F-1C6B6C1B5F87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504BCCD-0F4D-4790-9506-D857FE30A936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9933919-AF57-4DEA-B95F-CEA2BC7F9D48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579AAF3-9813-4BDA-BCFA-7DF865743C64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960B4A2-58B4-4D83-8F7B-1A9001F5006D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18849284-F0A6-46C6-B90D-52CE98837E19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D3CAC577-D1AA-4C69-8F5C-3DD93E5C6079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84D2E656-1611-4DA3-A2D3-CD58DF96DD5D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024B040-A2D7-4FF9-96F6-5A0A17727092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AEE00F8C-0ECB-4187-997A-E9100443F586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ED4C61D-FEA0-4C98-9BFC-6409B6791117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AE7E904-5D5A-4BE2-8F25-03E6E62BDB06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386CC68C-D401-4AF2-ACA8-1D8AC17F41D4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2592001C-289C-4BF8-A70E-64870EBDA903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195C624F-CD02-4504-898D-29AC01EEB8D8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C555C23F-D576-43D2-906F-6A50B394AF2F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3AF22FC2-5B21-4EA6-9816-75141A195F37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A347E64C-84CD-4B3F-82CC-7E25D402B582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84A467CA-13F2-40B9-8002-000E04B9EAAD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C849656E-3631-430A-8FA8-C4754397D70E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D9E78112-0031-4901-A447-352A7F805831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AE7BC33A-2182-4426-9CE6-A55CA7479BE4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D08ABBAD-6402-4A35-8410-3DFA8B2610A6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5695B22A-4D5B-47BD-B05E-845A93E9A7CD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D6A3F4CE-BBE5-4E91-AC0B-C5F1F76B6769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591338F5-978F-45DE-ABDF-F8EC8E5DAD49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70D4A89D-D897-431A-859D-FDA9ED302D61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C72EF815-4621-43B3-855B-F9776A80C3A0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F09850E5-749D-4974-885E-5EC4380D9926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D7C62E7A-5902-4A20-A6A8-8F819CB711D0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58048138-FF62-4653-8144-5E4951D757C1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FB979637-5EEC-49FF-AB26-C95A296BD46D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14</xdr:col>
      <xdr:colOff>266699</xdr:colOff>
      <xdr:row>66</xdr:row>
      <xdr:rowOff>66675</xdr:rowOff>
    </xdr:from>
    <xdr:to>
      <xdr:col>15</xdr:col>
      <xdr:colOff>304799</xdr:colOff>
      <xdr:row>68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F20D21A9-F0F1-4590-8418-6D43FD91F226}"/>
            </a:ext>
          </a:extLst>
        </xdr:cNvPr>
        <xdr:cNvSpPr/>
      </xdr:nvSpPr>
      <xdr:spPr>
        <a:xfrm>
          <a:off x="8762999" y="11458575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東成区</a:t>
          </a:r>
        </a:p>
      </xdr:txBody>
    </xdr:sp>
    <xdr:clientData/>
  </xdr:twoCellAnchor>
  <xdr:twoCellAnchor>
    <xdr:from>
      <xdr:col>14</xdr:col>
      <xdr:colOff>542924</xdr:colOff>
      <xdr:row>84</xdr:row>
      <xdr:rowOff>47625</xdr:rowOff>
    </xdr:from>
    <xdr:to>
      <xdr:col>15</xdr:col>
      <xdr:colOff>561974</xdr:colOff>
      <xdr:row>85</xdr:row>
      <xdr:rowOff>152400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C5E6B4CF-A84F-4242-8605-0ED4B689D671}"/>
            </a:ext>
          </a:extLst>
        </xdr:cNvPr>
        <xdr:cNvSpPr/>
      </xdr:nvSpPr>
      <xdr:spPr>
        <a:xfrm>
          <a:off x="9039224" y="14525625"/>
          <a:ext cx="6953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美原区</a:t>
          </a:r>
        </a:p>
      </xdr:txBody>
    </xdr:sp>
    <xdr:clientData/>
  </xdr:twoCellAnchor>
  <xdr:twoCellAnchor>
    <xdr:from>
      <xdr:col>13</xdr:col>
      <xdr:colOff>428626</xdr:colOff>
      <xdr:row>80</xdr:row>
      <xdr:rowOff>104775</xdr:rowOff>
    </xdr:from>
    <xdr:to>
      <xdr:col>14</xdr:col>
      <xdr:colOff>266701</xdr:colOff>
      <xdr:row>82</xdr:row>
      <xdr:rowOff>38100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C72F0FE1-DD22-41E3-81AE-FAF5E5F2119A}"/>
            </a:ext>
          </a:extLst>
        </xdr:cNvPr>
        <xdr:cNvSpPr/>
      </xdr:nvSpPr>
      <xdr:spPr>
        <a:xfrm>
          <a:off x="8248651" y="13896975"/>
          <a:ext cx="5143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133349</xdr:colOff>
      <xdr:row>92</xdr:row>
      <xdr:rowOff>19050</xdr:rowOff>
    </xdr:from>
    <xdr:to>
      <xdr:col>13</xdr:col>
      <xdr:colOff>638174</xdr:colOff>
      <xdr:row>93</xdr:row>
      <xdr:rowOff>123825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51154F6E-7AC7-4D48-9290-C2AD5E33D1D9}"/>
            </a:ext>
          </a:extLst>
        </xdr:cNvPr>
        <xdr:cNvSpPr/>
      </xdr:nvSpPr>
      <xdr:spPr>
        <a:xfrm>
          <a:off x="7953374" y="15868650"/>
          <a:ext cx="5048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南区</a:t>
          </a:r>
        </a:p>
      </xdr:txBody>
    </xdr:sp>
    <xdr:clientData/>
  </xdr:twoCellAnchor>
  <xdr:twoCellAnchor>
    <xdr:from>
      <xdr:col>12</xdr:col>
      <xdr:colOff>9525</xdr:colOff>
      <xdr:row>84</xdr:row>
      <xdr:rowOff>9525</xdr:rowOff>
    </xdr:from>
    <xdr:to>
      <xdr:col>12</xdr:col>
      <xdr:colOff>542925</xdr:colOff>
      <xdr:row>85</xdr:row>
      <xdr:rowOff>114300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FAAE17A9-2294-462A-9F4A-2B5635A00996}"/>
            </a:ext>
          </a:extLst>
        </xdr:cNvPr>
        <xdr:cNvSpPr/>
      </xdr:nvSpPr>
      <xdr:spPr>
        <a:xfrm>
          <a:off x="7153275" y="144875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13</xdr:col>
      <xdr:colOff>600076</xdr:colOff>
      <xdr:row>84</xdr:row>
      <xdr:rowOff>47625</xdr:rowOff>
    </xdr:from>
    <xdr:to>
      <xdr:col>14</xdr:col>
      <xdr:colOff>457201</xdr:colOff>
      <xdr:row>85</xdr:row>
      <xdr:rowOff>152400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186229FE-965B-459A-9334-0E08C9F3E9A6}"/>
            </a:ext>
          </a:extLst>
        </xdr:cNvPr>
        <xdr:cNvSpPr/>
      </xdr:nvSpPr>
      <xdr:spPr>
        <a:xfrm>
          <a:off x="8420101" y="145256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東区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CD346502-9C4C-433D-A68F-B31EBE142DA4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中区</a:t>
          </a:r>
        </a:p>
      </xdr:txBody>
    </xdr:sp>
    <xdr:clientData/>
  </xdr:twoCellAnchor>
  <xdr:twoCellAnchor>
    <xdr:from>
      <xdr:col>12</xdr:col>
      <xdr:colOff>200025</xdr:colOff>
      <xdr:row>78</xdr:row>
      <xdr:rowOff>123825</xdr:rowOff>
    </xdr:from>
    <xdr:to>
      <xdr:col>13</xdr:col>
      <xdr:colOff>209550</xdr:colOff>
      <xdr:row>80</xdr:row>
      <xdr:rowOff>57150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C69FA838-114C-4EF6-AE08-1EFA91446B25}"/>
            </a:ext>
          </a:extLst>
        </xdr:cNvPr>
        <xdr:cNvSpPr/>
      </xdr:nvSpPr>
      <xdr:spPr>
        <a:xfrm>
          <a:off x="7343775" y="13573125"/>
          <a:ext cx="6858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堺区</a:t>
          </a:r>
        </a:p>
      </xdr:txBody>
    </xdr:sp>
    <xdr:clientData/>
  </xdr:twoCellAnchor>
  <xdr:twoCellAnchor>
    <xdr:from>
      <xdr:col>15</xdr:col>
      <xdr:colOff>85724</xdr:colOff>
      <xdr:row>62</xdr:row>
      <xdr:rowOff>123825</xdr:rowOff>
    </xdr:from>
    <xdr:to>
      <xdr:col>16</xdr:col>
      <xdr:colOff>133349</xdr:colOff>
      <xdr:row>64</xdr:row>
      <xdr:rowOff>57150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AFE01E82-9DF6-4E5D-8CC6-BAF356307958}"/>
            </a:ext>
          </a:extLst>
        </xdr:cNvPr>
        <xdr:cNvSpPr/>
      </xdr:nvSpPr>
      <xdr:spPr>
        <a:xfrm>
          <a:off x="9258299" y="10829925"/>
          <a:ext cx="7334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鶴見区</a:t>
          </a:r>
        </a:p>
      </xdr:txBody>
    </xdr:sp>
    <xdr:clientData/>
  </xdr:twoCellAnchor>
  <xdr:twoCellAnchor>
    <xdr:from>
      <xdr:col>14</xdr:col>
      <xdr:colOff>257174</xdr:colOff>
      <xdr:row>69</xdr:row>
      <xdr:rowOff>161925</xdr:rowOff>
    </xdr:from>
    <xdr:to>
      <xdr:col>15</xdr:col>
      <xdr:colOff>257174</xdr:colOff>
      <xdr:row>71</xdr:row>
      <xdr:rowOff>95250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A5B5E6DF-3BFD-4012-A80D-482D482AC701}"/>
            </a:ext>
          </a:extLst>
        </xdr:cNvPr>
        <xdr:cNvSpPr/>
      </xdr:nvSpPr>
      <xdr:spPr>
        <a:xfrm>
          <a:off x="8753474" y="1206817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生野区</a:t>
          </a:r>
        </a:p>
      </xdr:txBody>
    </xdr:sp>
    <xdr:clientData/>
  </xdr:twoCellAnchor>
  <xdr:twoCellAnchor>
    <xdr:from>
      <xdr:col>14</xdr:col>
      <xdr:colOff>619125</xdr:colOff>
      <xdr:row>75</xdr:row>
      <xdr:rowOff>104775</xdr:rowOff>
    </xdr:from>
    <xdr:to>
      <xdr:col>15</xdr:col>
      <xdr:colOff>619125</xdr:colOff>
      <xdr:row>77</xdr:row>
      <xdr:rowOff>38100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F0753105-F5F8-4E7C-9681-9B3FC2402234}"/>
            </a:ext>
          </a:extLst>
        </xdr:cNvPr>
        <xdr:cNvSpPr/>
      </xdr:nvSpPr>
      <xdr:spPr>
        <a:xfrm>
          <a:off x="9115425" y="1303972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平野区</a:t>
          </a:r>
        </a:p>
      </xdr:txBody>
    </xdr:sp>
    <xdr:clientData/>
  </xdr:twoCellAnchor>
  <xdr:twoCellAnchor>
    <xdr:from>
      <xdr:col>13</xdr:col>
      <xdr:colOff>542923</xdr:colOff>
      <xdr:row>73</xdr:row>
      <xdr:rowOff>152400</xdr:rowOff>
    </xdr:from>
    <xdr:to>
      <xdr:col>15</xdr:col>
      <xdr:colOff>47624</xdr:colOff>
      <xdr:row>75</xdr:row>
      <xdr:rowOff>85725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DFD44453-DCCE-436D-8703-7510EB1EC391}"/>
            </a:ext>
          </a:extLst>
        </xdr:cNvPr>
        <xdr:cNvSpPr/>
      </xdr:nvSpPr>
      <xdr:spPr>
        <a:xfrm>
          <a:off x="8362948" y="12744450"/>
          <a:ext cx="8572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東住吉区</a:t>
          </a:r>
        </a:p>
      </xdr:txBody>
    </xdr:sp>
    <xdr:clientData/>
  </xdr:twoCellAnchor>
  <xdr:twoCellAnchor>
    <xdr:from>
      <xdr:col>12</xdr:col>
      <xdr:colOff>9525</xdr:colOff>
      <xdr:row>74</xdr:row>
      <xdr:rowOff>38100</xdr:rowOff>
    </xdr:from>
    <xdr:to>
      <xdr:col>13</xdr:col>
      <xdr:colOff>228600</xdr:colOff>
      <xdr:row>75</xdr:row>
      <xdr:rowOff>142875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6F5BB231-F179-40A8-8A10-BA2983665ACA}"/>
            </a:ext>
          </a:extLst>
        </xdr:cNvPr>
        <xdr:cNvSpPr/>
      </xdr:nvSpPr>
      <xdr:spPr>
        <a:xfrm>
          <a:off x="7153275" y="12801600"/>
          <a:ext cx="895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住之江区</a:t>
          </a:r>
        </a:p>
      </xdr:txBody>
    </xdr:sp>
    <xdr:clientData/>
  </xdr:twoCellAnchor>
  <xdr:twoCellAnchor>
    <xdr:from>
      <xdr:col>13</xdr:col>
      <xdr:colOff>209549</xdr:colOff>
      <xdr:row>75</xdr:row>
      <xdr:rowOff>161925</xdr:rowOff>
    </xdr:from>
    <xdr:to>
      <xdr:col>14</xdr:col>
      <xdr:colOff>238125</xdr:colOff>
      <xdr:row>77</xdr:row>
      <xdr:rowOff>95250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815B38FD-6C45-4169-A674-B3FE3BA2812E}"/>
            </a:ext>
          </a:extLst>
        </xdr:cNvPr>
        <xdr:cNvSpPr/>
      </xdr:nvSpPr>
      <xdr:spPr>
        <a:xfrm>
          <a:off x="8029574" y="130968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住吉区</a:t>
          </a:r>
        </a:p>
      </xdr:txBody>
    </xdr:sp>
    <xdr:clientData/>
  </xdr:twoCellAnchor>
  <xdr:twoCellAnchor>
    <xdr:from>
      <xdr:col>11</xdr:col>
      <xdr:colOff>133350</xdr:colOff>
      <xdr:row>62</xdr:row>
      <xdr:rowOff>9525</xdr:rowOff>
    </xdr:from>
    <xdr:to>
      <xdr:col>12</xdr:col>
      <xdr:colOff>295274</xdr:colOff>
      <xdr:row>63</xdr:row>
      <xdr:rowOff>114300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97EC1557-F6E7-47E2-895D-BFEF9F390E09}"/>
            </a:ext>
          </a:extLst>
        </xdr:cNvPr>
        <xdr:cNvSpPr/>
      </xdr:nvSpPr>
      <xdr:spPr>
        <a:xfrm>
          <a:off x="6600825" y="10715625"/>
          <a:ext cx="838199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西淀川区</a:t>
          </a:r>
        </a:p>
      </xdr:txBody>
    </xdr:sp>
    <xdr:clientData/>
  </xdr:twoCellAnchor>
  <xdr:twoCellAnchor>
    <xdr:from>
      <xdr:col>12</xdr:col>
      <xdr:colOff>285750</xdr:colOff>
      <xdr:row>59</xdr:row>
      <xdr:rowOff>133350</xdr:rowOff>
    </xdr:from>
    <xdr:to>
      <xdr:col>13</xdr:col>
      <xdr:colOff>295275</xdr:colOff>
      <xdr:row>61</xdr:row>
      <xdr:rowOff>66675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23262B0-BB5B-4183-B1FB-972B4B154125}"/>
            </a:ext>
          </a:extLst>
        </xdr:cNvPr>
        <xdr:cNvSpPr/>
      </xdr:nvSpPr>
      <xdr:spPr>
        <a:xfrm>
          <a:off x="7429500" y="10325100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淀川区</a:t>
          </a:r>
        </a:p>
      </xdr:txBody>
    </xdr:sp>
    <xdr:clientData/>
  </xdr:twoCellAnchor>
  <xdr:twoCellAnchor>
    <xdr:from>
      <xdr:col>13</xdr:col>
      <xdr:colOff>381000</xdr:colOff>
      <xdr:row>57</xdr:row>
      <xdr:rowOff>133350</xdr:rowOff>
    </xdr:from>
    <xdr:to>
      <xdr:col>14</xdr:col>
      <xdr:colOff>523875</xdr:colOff>
      <xdr:row>59</xdr:row>
      <xdr:rowOff>66675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AEC39B0D-235B-4DDA-BF45-D5C00AB7AB8F}"/>
            </a:ext>
          </a:extLst>
        </xdr:cNvPr>
        <xdr:cNvSpPr/>
      </xdr:nvSpPr>
      <xdr:spPr>
        <a:xfrm>
          <a:off x="8201025" y="9982200"/>
          <a:ext cx="8191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東淀川区</a:t>
          </a:r>
        </a:p>
      </xdr:txBody>
    </xdr:sp>
    <xdr:clientData/>
  </xdr:twoCellAnchor>
  <xdr:twoCellAnchor>
    <xdr:from>
      <xdr:col>14</xdr:col>
      <xdr:colOff>238124</xdr:colOff>
      <xdr:row>59</xdr:row>
      <xdr:rowOff>161925</xdr:rowOff>
    </xdr:from>
    <xdr:to>
      <xdr:col>15</xdr:col>
      <xdr:colOff>104774</xdr:colOff>
      <xdr:row>61</xdr:row>
      <xdr:rowOff>95250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876431E8-3634-4896-BC53-D9123739CEA7}"/>
            </a:ext>
          </a:extLst>
        </xdr:cNvPr>
        <xdr:cNvSpPr/>
      </xdr:nvSpPr>
      <xdr:spPr>
        <a:xfrm>
          <a:off x="8734424" y="10353675"/>
          <a:ext cx="5429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旭区</a:t>
          </a:r>
        </a:p>
      </xdr:txBody>
    </xdr:sp>
    <xdr:clientData/>
  </xdr:twoCellAnchor>
  <xdr:twoCellAnchor>
    <xdr:from>
      <xdr:col>14</xdr:col>
      <xdr:colOff>28575</xdr:colOff>
      <xdr:row>63</xdr:row>
      <xdr:rowOff>152400</xdr:rowOff>
    </xdr:from>
    <xdr:to>
      <xdr:col>15</xdr:col>
      <xdr:colOff>66675</xdr:colOff>
      <xdr:row>65</xdr:row>
      <xdr:rowOff>85725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A34CEBAC-9741-4937-B991-511E5E368866}"/>
            </a:ext>
          </a:extLst>
        </xdr:cNvPr>
        <xdr:cNvSpPr/>
      </xdr:nvSpPr>
      <xdr:spPr>
        <a:xfrm>
          <a:off x="8524875" y="11029950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城東区</a:t>
          </a:r>
        </a:p>
      </xdr:txBody>
    </xdr:sp>
    <xdr:clientData/>
  </xdr:twoCellAnchor>
  <xdr:twoCellAnchor>
    <xdr:from>
      <xdr:col>12</xdr:col>
      <xdr:colOff>152400</xdr:colOff>
      <xdr:row>63</xdr:row>
      <xdr:rowOff>152400</xdr:rowOff>
    </xdr:from>
    <xdr:to>
      <xdr:col>13</xdr:col>
      <xdr:colOff>180975</xdr:colOff>
      <xdr:row>65</xdr:row>
      <xdr:rowOff>85725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619C8078-CE1E-4503-865D-95B20AAC945C}"/>
            </a:ext>
          </a:extLst>
        </xdr:cNvPr>
        <xdr:cNvSpPr/>
      </xdr:nvSpPr>
      <xdr:spPr>
        <a:xfrm>
          <a:off x="7296150" y="11029950"/>
          <a:ext cx="7048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福島区</a:t>
          </a:r>
        </a:p>
      </xdr:txBody>
    </xdr:sp>
    <xdr:clientData/>
  </xdr:twoCellAnchor>
  <xdr:twoCellAnchor>
    <xdr:from>
      <xdr:col>12</xdr:col>
      <xdr:colOff>619125</xdr:colOff>
      <xdr:row>62</xdr:row>
      <xdr:rowOff>0</xdr:rowOff>
    </xdr:from>
    <xdr:to>
      <xdr:col>13</xdr:col>
      <xdr:colOff>495300</xdr:colOff>
      <xdr:row>63</xdr:row>
      <xdr:rowOff>104775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C93AD2E0-5596-432A-BED5-597BBDE19665}"/>
            </a:ext>
          </a:extLst>
        </xdr:cNvPr>
        <xdr:cNvSpPr/>
      </xdr:nvSpPr>
      <xdr:spPr>
        <a:xfrm>
          <a:off x="7762875" y="10706100"/>
          <a:ext cx="5524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542924</xdr:colOff>
      <xdr:row>61</xdr:row>
      <xdr:rowOff>152400</xdr:rowOff>
    </xdr:from>
    <xdr:to>
      <xdr:col>14</xdr:col>
      <xdr:colOff>600075</xdr:colOff>
      <xdr:row>63</xdr:row>
      <xdr:rowOff>85725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BB049FC2-3C15-4D00-9D07-FB63180D0E40}"/>
            </a:ext>
          </a:extLst>
        </xdr:cNvPr>
        <xdr:cNvSpPr/>
      </xdr:nvSpPr>
      <xdr:spPr>
        <a:xfrm>
          <a:off x="8362949" y="10687050"/>
          <a:ext cx="733426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都島区</a:t>
          </a:r>
        </a:p>
      </xdr:txBody>
    </xdr:sp>
    <xdr:clientData/>
  </xdr:twoCellAnchor>
  <xdr:twoCellAnchor>
    <xdr:from>
      <xdr:col>13</xdr:col>
      <xdr:colOff>409575</xdr:colOff>
      <xdr:row>68</xdr:row>
      <xdr:rowOff>38100</xdr:rowOff>
    </xdr:from>
    <xdr:to>
      <xdr:col>14</xdr:col>
      <xdr:colOff>571500</xdr:colOff>
      <xdr:row>69</xdr:row>
      <xdr:rowOff>142875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B9B302E7-3ABD-4575-9233-379866177762}"/>
            </a:ext>
          </a:extLst>
        </xdr:cNvPr>
        <xdr:cNvSpPr/>
      </xdr:nvSpPr>
      <xdr:spPr>
        <a:xfrm>
          <a:off x="8229600" y="11772900"/>
          <a:ext cx="8382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天王寺区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682DAB1B-E434-47F9-9482-80F8AB533B1A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中央区</a:t>
          </a:r>
        </a:p>
      </xdr:txBody>
    </xdr:sp>
    <xdr:clientData/>
  </xdr:twoCellAnchor>
  <xdr:twoCellAnchor>
    <xdr:from>
      <xdr:col>12</xdr:col>
      <xdr:colOff>371476</xdr:colOff>
      <xdr:row>66</xdr:row>
      <xdr:rowOff>28575</xdr:rowOff>
    </xdr:from>
    <xdr:to>
      <xdr:col>13</xdr:col>
      <xdr:colOff>209551</xdr:colOff>
      <xdr:row>67</xdr:row>
      <xdr:rowOff>133350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6FA73574-52D6-49FF-95BA-D9140789B734}"/>
            </a:ext>
          </a:extLst>
        </xdr:cNvPr>
        <xdr:cNvSpPr/>
      </xdr:nvSpPr>
      <xdr:spPr>
        <a:xfrm>
          <a:off x="7515226" y="11420475"/>
          <a:ext cx="514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11</xdr:col>
      <xdr:colOff>419100</xdr:colOff>
      <xdr:row>68</xdr:row>
      <xdr:rowOff>66675</xdr:rowOff>
    </xdr:from>
    <xdr:to>
      <xdr:col>12</xdr:col>
      <xdr:colOff>314325</xdr:colOff>
      <xdr:row>70</xdr:row>
      <xdr:rowOff>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68BCE9A9-52BB-4094-9706-B9381B2D7320}"/>
            </a:ext>
          </a:extLst>
        </xdr:cNvPr>
        <xdr:cNvSpPr/>
      </xdr:nvSpPr>
      <xdr:spPr>
        <a:xfrm>
          <a:off x="6886575" y="11801475"/>
          <a:ext cx="5715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港区</a:t>
          </a:r>
        </a:p>
      </xdr:txBody>
    </xdr:sp>
    <xdr:clientData/>
  </xdr:twoCellAnchor>
  <xdr:twoCellAnchor>
    <xdr:from>
      <xdr:col>11</xdr:col>
      <xdr:colOff>209550</xdr:colOff>
      <xdr:row>65</xdr:row>
      <xdr:rowOff>142875</xdr:rowOff>
    </xdr:from>
    <xdr:to>
      <xdr:col>12</xdr:col>
      <xdr:colOff>219075</xdr:colOff>
      <xdr:row>67</xdr:row>
      <xdr:rowOff>76200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7A20C9C-04B4-482C-8354-8BE657244BC5}"/>
            </a:ext>
          </a:extLst>
        </xdr:cNvPr>
        <xdr:cNvSpPr/>
      </xdr:nvSpPr>
      <xdr:spPr>
        <a:xfrm>
          <a:off x="6677025" y="11363325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此花区</a:t>
          </a:r>
        </a:p>
      </xdr:txBody>
    </xdr:sp>
    <xdr:clientData/>
  </xdr:twoCellAnchor>
  <xdr:twoCellAnchor>
    <xdr:from>
      <xdr:col>13</xdr:col>
      <xdr:colOff>257173</xdr:colOff>
      <xdr:row>72</xdr:row>
      <xdr:rowOff>19050</xdr:rowOff>
    </xdr:from>
    <xdr:to>
      <xdr:col>14</xdr:col>
      <xdr:colOff>447675</xdr:colOff>
      <xdr:row>73</xdr:row>
      <xdr:rowOff>123825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7F691F15-5FF1-414E-A534-629C44B75598}"/>
            </a:ext>
          </a:extLst>
        </xdr:cNvPr>
        <xdr:cNvSpPr/>
      </xdr:nvSpPr>
      <xdr:spPr>
        <a:xfrm>
          <a:off x="8077198" y="12439650"/>
          <a:ext cx="866777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阿倍野区</a:t>
          </a:r>
        </a:p>
      </xdr:txBody>
    </xdr:sp>
    <xdr:clientData/>
  </xdr:twoCellAnchor>
  <xdr:twoCellAnchor>
    <xdr:from>
      <xdr:col>12</xdr:col>
      <xdr:colOff>581024</xdr:colOff>
      <xdr:row>70</xdr:row>
      <xdr:rowOff>66675</xdr:rowOff>
    </xdr:from>
    <xdr:to>
      <xdr:col>13</xdr:col>
      <xdr:colOff>609600</xdr:colOff>
      <xdr:row>72</xdr:row>
      <xdr:rowOff>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A993BD9F-ED16-4462-9448-9B0A6B80080A}"/>
            </a:ext>
          </a:extLst>
        </xdr:cNvPr>
        <xdr:cNvSpPr/>
      </xdr:nvSpPr>
      <xdr:spPr>
        <a:xfrm>
          <a:off x="7724774" y="121443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西成区</a:t>
          </a:r>
        </a:p>
      </xdr:txBody>
    </xdr:sp>
    <xdr:clientData/>
  </xdr:twoCellAnchor>
  <xdr:twoCellAnchor>
    <xdr:from>
      <xdr:col>11</xdr:col>
      <xdr:colOff>561975</xdr:colOff>
      <xdr:row>71</xdr:row>
      <xdr:rowOff>57150</xdr:rowOff>
    </xdr:from>
    <xdr:to>
      <xdr:col>12</xdr:col>
      <xdr:colOff>561975</xdr:colOff>
      <xdr:row>72</xdr:row>
      <xdr:rowOff>161925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BC287A5B-F094-4739-96A3-88432756DE12}"/>
            </a:ext>
          </a:extLst>
        </xdr:cNvPr>
        <xdr:cNvSpPr/>
      </xdr:nvSpPr>
      <xdr:spPr>
        <a:xfrm>
          <a:off x="7029450" y="12306300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大正区</a:t>
          </a:r>
        </a:p>
      </xdr:txBody>
    </xdr:sp>
    <xdr:clientData/>
  </xdr:twoCellAnchor>
  <xdr:twoCellAnchor>
    <xdr:from>
      <xdr:col>12</xdr:col>
      <xdr:colOff>400050</xdr:colOff>
      <xdr:row>68</xdr:row>
      <xdr:rowOff>38100</xdr:rowOff>
    </xdr:from>
    <xdr:to>
      <xdr:col>13</xdr:col>
      <xdr:colOff>381000</xdr:colOff>
      <xdr:row>69</xdr:row>
      <xdr:rowOff>142875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F258B14C-C287-46A9-B1AD-CED2E06BF4A7}"/>
            </a:ext>
          </a:extLst>
        </xdr:cNvPr>
        <xdr:cNvSpPr/>
      </xdr:nvSpPr>
      <xdr:spPr>
        <a:xfrm>
          <a:off x="7543800" y="11772900"/>
          <a:ext cx="6572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浪速区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91FFEB08-06AC-460B-A07E-455B3DEFA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3652211-263A-48EC-B795-523B807CE0BD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A8A4325-9B46-4F94-AADD-387B13810324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5BA8E01-80C7-4234-A4BA-865F5E3B94D1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1170178-33C2-4020-A9EB-ECC8E18160BD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503FB3F-9E36-48D6-8D85-3D5F23F5BF06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2FF0B88-ADB9-4FA4-9343-C522F9113CFE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29AFAF3-FFF8-4222-9CF3-9452CCB08F0B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0E602C1-97EB-475E-8AD1-431FD22BE1F3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6E36A40-505D-4249-ABDF-3BD118FED30B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DC18921-9DE9-4AE9-A622-9808B3D3426F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1D0AB0D-385F-409D-8D13-DB349003FEB4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C2C25BE-8F77-42BA-A76A-E9A709CE0CDB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2CD6783-135B-4684-931A-90CF008F6618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436785F-5E30-4989-8214-857A53E05364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9A518871-9E3A-4E04-8FB6-198477E07174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51F0DB8-9AAF-41B4-895D-C07D3337190E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8057801E-C593-485B-A03E-443751136B11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4EA6622C-C143-48DD-ADE7-5D14A3D33A02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73F54496-4584-4BF5-BD9D-73DD4D005B94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8131B175-CB84-47EF-99B1-4E14566FC073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38108BDB-5870-474B-817A-B36F36B3CCE6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548D8473-71AD-400F-9F8B-D1EE523A14A4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DBC995B-A3DB-4C7C-B581-572CF488D2D8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E7F7440B-3065-45DC-B6A7-1619CD7C1D1D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92D2D020-023F-44EB-8389-FBF87EE1A861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DAC8B1A1-D228-460B-A0EA-1F1BDCA3BBFD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C28205E7-868D-4B21-8617-35B90AA41B8D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768B93BC-9F03-4B04-8223-F37DEF15CB12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9C7CBDB9-0312-452A-AEBE-FE7E5724EFE1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F908D464-21A1-4337-9B2E-48F0243359C3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F34D6DFB-EB9A-4EC8-BAAB-9429F00093F9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C8855652-08F4-451A-9819-E102305F6ACC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DDE4A1D0-52AE-4CB5-BFD2-25C547C30D2E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492329B0-D1C0-4DE1-85D5-C0FFB413769A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E374CDDA-61A7-4350-8307-0FE616845258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4599A134-B21D-42F2-9372-029143AFF4F8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108055CA-93F9-4F43-94E5-65E019753D2A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85710625-621B-4455-837D-EBF1AFE4F550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D8E749CD-B569-4D4F-BFAF-82556AA2D9BE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53B92FC4-6B52-4B5B-9766-7AE72536EE46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C12430FB-4D22-4763-8C65-1496FAA2DD15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14</xdr:col>
      <xdr:colOff>266699</xdr:colOff>
      <xdr:row>66</xdr:row>
      <xdr:rowOff>66675</xdr:rowOff>
    </xdr:from>
    <xdr:to>
      <xdr:col>15</xdr:col>
      <xdr:colOff>304799</xdr:colOff>
      <xdr:row>68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D779FFA7-0098-43AB-91ED-796F58408507}"/>
            </a:ext>
          </a:extLst>
        </xdr:cNvPr>
        <xdr:cNvSpPr/>
      </xdr:nvSpPr>
      <xdr:spPr>
        <a:xfrm>
          <a:off x="8762999" y="11458575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東成区</a:t>
          </a:r>
        </a:p>
      </xdr:txBody>
    </xdr:sp>
    <xdr:clientData/>
  </xdr:twoCellAnchor>
  <xdr:twoCellAnchor>
    <xdr:from>
      <xdr:col>14</xdr:col>
      <xdr:colOff>542924</xdr:colOff>
      <xdr:row>84</xdr:row>
      <xdr:rowOff>47625</xdr:rowOff>
    </xdr:from>
    <xdr:to>
      <xdr:col>15</xdr:col>
      <xdr:colOff>561974</xdr:colOff>
      <xdr:row>85</xdr:row>
      <xdr:rowOff>152400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F994D2FE-EE95-4B8D-A3D4-93566E9E1503}"/>
            </a:ext>
          </a:extLst>
        </xdr:cNvPr>
        <xdr:cNvSpPr/>
      </xdr:nvSpPr>
      <xdr:spPr>
        <a:xfrm>
          <a:off x="9039224" y="14525625"/>
          <a:ext cx="6953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美原区</a:t>
          </a:r>
        </a:p>
      </xdr:txBody>
    </xdr:sp>
    <xdr:clientData/>
  </xdr:twoCellAnchor>
  <xdr:twoCellAnchor>
    <xdr:from>
      <xdr:col>13</xdr:col>
      <xdr:colOff>428626</xdr:colOff>
      <xdr:row>80</xdr:row>
      <xdr:rowOff>104775</xdr:rowOff>
    </xdr:from>
    <xdr:to>
      <xdr:col>14</xdr:col>
      <xdr:colOff>266701</xdr:colOff>
      <xdr:row>82</xdr:row>
      <xdr:rowOff>38100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F6B6D398-628D-4AB4-BECA-BB79954D5BA5}"/>
            </a:ext>
          </a:extLst>
        </xdr:cNvPr>
        <xdr:cNvSpPr/>
      </xdr:nvSpPr>
      <xdr:spPr>
        <a:xfrm>
          <a:off x="8248651" y="13896975"/>
          <a:ext cx="5143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133349</xdr:colOff>
      <xdr:row>92</xdr:row>
      <xdr:rowOff>19050</xdr:rowOff>
    </xdr:from>
    <xdr:to>
      <xdr:col>13</xdr:col>
      <xdr:colOff>638174</xdr:colOff>
      <xdr:row>93</xdr:row>
      <xdr:rowOff>123825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5D000BB9-76C8-46CC-B863-BE7E1D828496}"/>
            </a:ext>
          </a:extLst>
        </xdr:cNvPr>
        <xdr:cNvSpPr/>
      </xdr:nvSpPr>
      <xdr:spPr>
        <a:xfrm>
          <a:off x="7953374" y="15868650"/>
          <a:ext cx="5048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南区</a:t>
          </a:r>
        </a:p>
      </xdr:txBody>
    </xdr:sp>
    <xdr:clientData/>
  </xdr:twoCellAnchor>
  <xdr:twoCellAnchor>
    <xdr:from>
      <xdr:col>12</xdr:col>
      <xdr:colOff>9525</xdr:colOff>
      <xdr:row>84</xdr:row>
      <xdr:rowOff>9525</xdr:rowOff>
    </xdr:from>
    <xdr:to>
      <xdr:col>12</xdr:col>
      <xdr:colOff>542925</xdr:colOff>
      <xdr:row>85</xdr:row>
      <xdr:rowOff>114300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ECA59B63-C768-4E55-8D11-EDDBF2D56A95}"/>
            </a:ext>
          </a:extLst>
        </xdr:cNvPr>
        <xdr:cNvSpPr/>
      </xdr:nvSpPr>
      <xdr:spPr>
        <a:xfrm>
          <a:off x="7153275" y="144875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13</xdr:col>
      <xdr:colOff>600076</xdr:colOff>
      <xdr:row>84</xdr:row>
      <xdr:rowOff>47625</xdr:rowOff>
    </xdr:from>
    <xdr:to>
      <xdr:col>14</xdr:col>
      <xdr:colOff>457201</xdr:colOff>
      <xdr:row>85</xdr:row>
      <xdr:rowOff>152400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8D2F1ECB-AA3F-4CCB-8408-F28472E13602}"/>
            </a:ext>
          </a:extLst>
        </xdr:cNvPr>
        <xdr:cNvSpPr/>
      </xdr:nvSpPr>
      <xdr:spPr>
        <a:xfrm>
          <a:off x="8420101" y="145256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東区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5E640315-4A25-4CD0-A2F6-A07CF0C88179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中区</a:t>
          </a:r>
        </a:p>
      </xdr:txBody>
    </xdr:sp>
    <xdr:clientData/>
  </xdr:twoCellAnchor>
  <xdr:twoCellAnchor>
    <xdr:from>
      <xdr:col>12</xdr:col>
      <xdr:colOff>200025</xdr:colOff>
      <xdr:row>78</xdr:row>
      <xdr:rowOff>123825</xdr:rowOff>
    </xdr:from>
    <xdr:to>
      <xdr:col>13</xdr:col>
      <xdr:colOff>209550</xdr:colOff>
      <xdr:row>80</xdr:row>
      <xdr:rowOff>57150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5AB98520-7802-4C48-9621-A5841FF50BCE}"/>
            </a:ext>
          </a:extLst>
        </xdr:cNvPr>
        <xdr:cNvSpPr/>
      </xdr:nvSpPr>
      <xdr:spPr>
        <a:xfrm>
          <a:off x="7343775" y="13573125"/>
          <a:ext cx="6858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堺区</a:t>
          </a:r>
        </a:p>
      </xdr:txBody>
    </xdr:sp>
    <xdr:clientData/>
  </xdr:twoCellAnchor>
  <xdr:twoCellAnchor>
    <xdr:from>
      <xdr:col>15</xdr:col>
      <xdr:colOff>85724</xdr:colOff>
      <xdr:row>62</xdr:row>
      <xdr:rowOff>123825</xdr:rowOff>
    </xdr:from>
    <xdr:to>
      <xdr:col>16</xdr:col>
      <xdr:colOff>133349</xdr:colOff>
      <xdr:row>64</xdr:row>
      <xdr:rowOff>57150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1F7F4BA7-F4E5-4486-BFAA-5BEB8EAFD3D0}"/>
            </a:ext>
          </a:extLst>
        </xdr:cNvPr>
        <xdr:cNvSpPr/>
      </xdr:nvSpPr>
      <xdr:spPr>
        <a:xfrm>
          <a:off x="9258299" y="10829925"/>
          <a:ext cx="7334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鶴見区</a:t>
          </a:r>
        </a:p>
      </xdr:txBody>
    </xdr:sp>
    <xdr:clientData/>
  </xdr:twoCellAnchor>
  <xdr:twoCellAnchor>
    <xdr:from>
      <xdr:col>14</xdr:col>
      <xdr:colOff>257174</xdr:colOff>
      <xdr:row>69</xdr:row>
      <xdr:rowOff>161925</xdr:rowOff>
    </xdr:from>
    <xdr:to>
      <xdr:col>15</xdr:col>
      <xdr:colOff>257174</xdr:colOff>
      <xdr:row>71</xdr:row>
      <xdr:rowOff>95250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758446A-293A-40DB-BACF-8B732CF67275}"/>
            </a:ext>
          </a:extLst>
        </xdr:cNvPr>
        <xdr:cNvSpPr/>
      </xdr:nvSpPr>
      <xdr:spPr>
        <a:xfrm>
          <a:off x="8753474" y="1206817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生野区</a:t>
          </a:r>
        </a:p>
      </xdr:txBody>
    </xdr:sp>
    <xdr:clientData/>
  </xdr:twoCellAnchor>
  <xdr:twoCellAnchor>
    <xdr:from>
      <xdr:col>14</xdr:col>
      <xdr:colOff>619125</xdr:colOff>
      <xdr:row>75</xdr:row>
      <xdr:rowOff>104775</xdr:rowOff>
    </xdr:from>
    <xdr:to>
      <xdr:col>15</xdr:col>
      <xdr:colOff>619125</xdr:colOff>
      <xdr:row>77</xdr:row>
      <xdr:rowOff>38100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D469D08A-0559-464C-998A-3E6F031391F5}"/>
            </a:ext>
          </a:extLst>
        </xdr:cNvPr>
        <xdr:cNvSpPr/>
      </xdr:nvSpPr>
      <xdr:spPr>
        <a:xfrm>
          <a:off x="9115425" y="1303972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平野区</a:t>
          </a:r>
        </a:p>
      </xdr:txBody>
    </xdr:sp>
    <xdr:clientData/>
  </xdr:twoCellAnchor>
  <xdr:twoCellAnchor>
    <xdr:from>
      <xdr:col>13</xdr:col>
      <xdr:colOff>542923</xdr:colOff>
      <xdr:row>73</xdr:row>
      <xdr:rowOff>152400</xdr:rowOff>
    </xdr:from>
    <xdr:to>
      <xdr:col>15</xdr:col>
      <xdr:colOff>47624</xdr:colOff>
      <xdr:row>75</xdr:row>
      <xdr:rowOff>85725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2497AE34-D7A5-4EC6-A8B6-53989040F065}"/>
            </a:ext>
          </a:extLst>
        </xdr:cNvPr>
        <xdr:cNvSpPr/>
      </xdr:nvSpPr>
      <xdr:spPr>
        <a:xfrm>
          <a:off x="8362948" y="12744450"/>
          <a:ext cx="8572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東住吉区</a:t>
          </a:r>
        </a:p>
      </xdr:txBody>
    </xdr:sp>
    <xdr:clientData/>
  </xdr:twoCellAnchor>
  <xdr:twoCellAnchor>
    <xdr:from>
      <xdr:col>12</xdr:col>
      <xdr:colOff>9525</xdr:colOff>
      <xdr:row>74</xdr:row>
      <xdr:rowOff>38100</xdr:rowOff>
    </xdr:from>
    <xdr:to>
      <xdr:col>13</xdr:col>
      <xdr:colOff>228600</xdr:colOff>
      <xdr:row>75</xdr:row>
      <xdr:rowOff>142875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9C982C7-D754-4748-95A6-0525596F0374}"/>
            </a:ext>
          </a:extLst>
        </xdr:cNvPr>
        <xdr:cNvSpPr/>
      </xdr:nvSpPr>
      <xdr:spPr>
        <a:xfrm>
          <a:off x="7153275" y="12801600"/>
          <a:ext cx="895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住之江区</a:t>
          </a:r>
        </a:p>
      </xdr:txBody>
    </xdr:sp>
    <xdr:clientData/>
  </xdr:twoCellAnchor>
  <xdr:twoCellAnchor>
    <xdr:from>
      <xdr:col>13</xdr:col>
      <xdr:colOff>209549</xdr:colOff>
      <xdr:row>75</xdr:row>
      <xdr:rowOff>161925</xdr:rowOff>
    </xdr:from>
    <xdr:to>
      <xdr:col>14</xdr:col>
      <xdr:colOff>238125</xdr:colOff>
      <xdr:row>77</xdr:row>
      <xdr:rowOff>95250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2C8A1520-A979-42D6-B2DB-0A46921B36ED}"/>
            </a:ext>
          </a:extLst>
        </xdr:cNvPr>
        <xdr:cNvSpPr/>
      </xdr:nvSpPr>
      <xdr:spPr>
        <a:xfrm>
          <a:off x="8029574" y="130968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住吉区</a:t>
          </a:r>
        </a:p>
      </xdr:txBody>
    </xdr:sp>
    <xdr:clientData/>
  </xdr:twoCellAnchor>
  <xdr:twoCellAnchor>
    <xdr:from>
      <xdr:col>11</xdr:col>
      <xdr:colOff>133350</xdr:colOff>
      <xdr:row>62</xdr:row>
      <xdr:rowOff>9525</xdr:rowOff>
    </xdr:from>
    <xdr:to>
      <xdr:col>12</xdr:col>
      <xdr:colOff>295274</xdr:colOff>
      <xdr:row>63</xdr:row>
      <xdr:rowOff>114300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A8A7CA43-E557-4873-8C06-6826D5170C4A}"/>
            </a:ext>
          </a:extLst>
        </xdr:cNvPr>
        <xdr:cNvSpPr/>
      </xdr:nvSpPr>
      <xdr:spPr>
        <a:xfrm>
          <a:off x="6600825" y="10715625"/>
          <a:ext cx="838199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西淀川区</a:t>
          </a:r>
        </a:p>
      </xdr:txBody>
    </xdr:sp>
    <xdr:clientData/>
  </xdr:twoCellAnchor>
  <xdr:twoCellAnchor>
    <xdr:from>
      <xdr:col>12</xdr:col>
      <xdr:colOff>285750</xdr:colOff>
      <xdr:row>59</xdr:row>
      <xdr:rowOff>133350</xdr:rowOff>
    </xdr:from>
    <xdr:to>
      <xdr:col>13</xdr:col>
      <xdr:colOff>295275</xdr:colOff>
      <xdr:row>61</xdr:row>
      <xdr:rowOff>66675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29C0A3C6-0DF3-4A44-AABA-9BD8F3CB255F}"/>
            </a:ext>
          </a:extLst>
        </xdr:cNvPr>
        <xdr:cNvSpPr/>
      </xdr:nvSpPr>
      <xdr:spPr>
        <a:xfrm>
          <a:off x="7429500" y="10325100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淀川区</a:t>
          </a:r>
        </a:p>
      </xdr:txBody>
    </xdr:sp>
    <xdr:clientData/>
  </xdr:twoCellAnchor>
  <xdr:twoCellAnchor>
    <xdr:from>
      <xdr:col>13</xdr:col>
      <xdr:colOff>381000</xdr:colOff>
      <xdr:row>57</xdr:row>
      <xdr:rowOff>133350</xdr:rowOff>
    </xdr:from>
    <xdr:to>
      <xdr:col>14</xdr:col>
      <xdr:colOff>523875</xdr:colOff>
      <xdr:row>59</xdr:row>
      <xdr:rowOff>66675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161028FA-0B1B-450F-84A1-5FAF1AEFA6B7}"/>
            </a:ext>
          </a:extLst>
        </xdr:cNvPr>
        <xdr:cNvSpPr/>
      </xdr:nvSpPr>
      <xdr:spPr>
        <a:xfrm>
          <a:off x="8201025" y="9982200"/>
          <a:ext cx="8191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東淀川区</a:t>
          </a:r>
        </a:p>
      </xdr:txBody>
    </xdr:sp>
    <xdr:clientData/>
  </xdr:twoCellAnchor>
  <xdr:twoCellAnchor>
    <xdr:from>
      <xdr:col>14</xdr:col>
      <xdr:colOff>238124</xdr:colOff>
      <xdr:row>59</xdr:row>
      <xdr:rowOff>161925</xdr:rowOff>
    </xdr:from>
    <xdr:to>
      <xdr:col>15</xdr:col>
      <xdr:colOff>104774</xdr:colOff>
      <xdr:row>61</xdr:row>
      <xdr:rowOff>95250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1B9397FF-06D2-4EC3-B296-6D888DBF566A}"/>
            </a:ext>
          </a:extLst>
        </xdr:cNvPr>
        <xdr:cNvSpPr/>
      </xdr:nvSpPr>
      <xdr:spPr>
        <a:xfrm>
          <a:off x="8734424" y="10353675"/>
          <a:ext cx="5429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旭区</a:t>
          </a:r>
        </a:p>
      </xdr:txBody>
    </xdr:sp>
    <xdr:clientData/>
  </xdr:twoCellAnchor>
  <xdr:twoCellAnchor>
    <xdr:from>
      <xdr:col>14</xdr:col>
      <xdr:colOff>28575</xdr:colOff>
      <xdr:row>63</xdr:row>
      <xdr:rowOff>152400</xdr:rowOff>
    </xdr:from>
    <xdr:to>
      <xdr:col>15</xdr:col>
      <xdr:colOff>66675</xdr:colOff>
      <xdr:row>65</xdr:row>
      <xdr:rowOff>85725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F56DCAC3-43B8-4CED-BD23-D09766A3C654}"/>
            </a:ext>
          </a:extLst>
        </xdr:cNvPr>
        <xdr:cNvSpPr/>
      </xdr:nvSpPr>
      <xdr:spPr>
        <a:xfrm>
          <a:off x="8524875" y="11029950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城東区</a:t>
          </a:r>
        </a:p>
      </xdr:txBody>
    </xdr:sp>
    <xdr:clientData/>
  </xdr:twoCellAnchor>
  <xdr:twoCellAnchor>
    <xdr:from>
      <xdr:col>12</xdr:col>
      <xdr:colOff>152400</xdr:colOff>
      <xdr:row>63</xdr:row>
      <xdr:rowOff>152400</xdr:rowOff>
    </xdr:from>
    <xdr:to>
      <xdr:col>13</xdr:col>
      <xdr:colOff>180975</xdr:colOff>
      <xdr:row>65</xdr:row>
      <xdr:rowOff>85725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5E8FC57-923D-4F79-A4EE-90F57D9C533C}"/>
            </a:ext>
          </a:extLst>
        </xdr:cNvPr>
        <xdr:cNvSpPr/>
      </xdr:nvSpPr>
      <xdr:spPr>
        <a:xfrm>
          <a:off x="7296150" y="11029950"/>
          <a:ext cx="7048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福島区</a:t>
          </a:r>
        </a:p>
      </xdr:txBody>
    </xdr:sp>
    <xdr:clientData/>
  </xdr:twoCellAnchor>
  <xdr:twoCellAnchor>
    <xdr:from>
      <xdr:col>12</xdr:col>
      <xdr:colOff>619125</xdr:colOff>
      <xdr:row>62</xdr:row>
      <xdr:rowOff>0</xdr:rowOff>
    </xdr:from>
    <xdr:to>
      <xdr:col>13</xdr:col>
      <xdr:colOff>495300</xdr:colOff>
      <xdr:row>63</xdr:row>
      <xdr:rowOff>104775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F6858B-CB86-4B61-99C8-81E23982A82A}"/>
            </a:ext>
          </a:extLst>
        </xdr:cNvPr>
        <xdr:cNvSpPr/>
      </xdr:nvSpPr>
      <xdr:spPr>
        <a:xfrm>
          <a:off x="7762875" y="10706100"/>
          <a:ext cx="5524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542924</xdr:colOff>
      <xdr:row>61</xdr:row>
      <xdr:rowOff>152400</xdr:rowOff>
    </xdr:from>
    <xdr:to>
      <xdr:col>14</xdr:col>
      <xdr:colOff>600075</xdr:colOff>
      <xdr:row>63</xdr:row>
      <xdr:rowOff>85725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3DF79CB6-485F-4829-A76B-58CE75BED20D}"/>
            </a:ext>
          </a:extLst>
        </xdr:cNvPr>
        <xdr:cNvSpPr/>
      </xdr:nvSpPr>
      <xdr:spPr>
        <a:xfrm>
          <a:off x="8362949" y="10687050"/>
          <a:ext cx="733426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都島区</a:t>
          </a:r>
        </a:p>
      </xdr:txBody>
    </xdr:sp>
    <xdr:clientData/>
  </xdr:twoCellAnchor>
  <xdr:twoCellAnchor>
    <xdr:from>
      <xdr:col>13</xdr:col>
      <xdr:colOff>409575</xdr:colOff>
      <xdr:row>68</xdr:row>
      <xdr:rowOff>38100</xdr:rowOff>
    </xdr:from>
    <xdr:to>
      <xdr:col>14</xdr:col>
      <xdr:colOff>571500</xdr:colOff>
      <xdr:row>69</xdr:row>
      <xdr:rowOff>142875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6B435DED-B8FC-451C-80B7-350FEA667727}"/>
            </a:ext>
          </a:extLst>
        </xdr:cNvPr>
        <xdr:cNvSpPr/>
      </xdr:nvSpPr>
      <xdr:spPr>
        <a:xfrm>
          <a:off x="8229600" y="11772900"/>
          <a:ext cx="8382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天王寺区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7C3004BF-15F1-4F46-9A0F-E9CB7E6E60CE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中央区</a:t>
          </a:r>
        </a:p>
      </xdr:txBody>
    </xdr:sp>
    <xdr:clientData/>
  </xdr:twoCellAnchor>
  <xdr:twoCellAnchor>
    <xdr:from>
      <xdr:col>12</xdr:col>
      <xdr:colOff>371476</xdr:colOff>
      <xdr:row>66</xdr:row>
      <xdr:rowOff>28575</xdr:rowOff>
    </xdr:from>
    <xdr:to>
      <xdr:col>13</xdr:col>
      <xdr:colOff>209551</xdr:colOff>
      <xdr:row>67</xdr:row>
      <xdr:rowOff>133350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4155BD62-D414-4C96-935C-CC40251FBB79}"/>
            </a:ext>
          </a:extLst>
        </xdr:cNvPr>
        <xdr:cNvSpPr/>
      </xdr:nvSpPr>
      <xdr:spPr>
        <a:xfrm>
          <a:off x="7515226" y="11420475"/>
          <a:ext cx="514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11</xdr:col>
      <xdr:colOff>419100</xdr:colOff>
      <xdr:row>68</xdr:row>
      <xdr:rowOff>66675</xdr:rowOff>
    </xdr:from>
    <xdr:to>
      <xdr:col>12</xdr:col>
      <xdr:colOff>314325</xdr:colOff>
      <xdr:row>70</xdr:row>
      <xdr:rowOff>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F2790C9C-2C4E-437B-BB39-99DD5FE6990F}"/>
            </a:ext>
          </a:extLst>
        </xdr:cNvPr>
        <xdr:cNvSpPr/>
      </xdr:nvSpPr>
      <xdr:spPr>
        <a:xfrm>
          <a:off x="6886575" y="11801475"/>
          <a:ext cx="5715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港区</a:t>
          </a:r>
        </a:p>
      </xdr:txBody>
    </xdr:sp>
    <xdr:clientData/>
  </xdr:twoCellAnchor>
  <xdr:twoCellAnchor>
    <xdr:from>
      <xdr:col>11</xdr:col>
      <xdr:colOff>209550</xdr:colOff>
      <xdr:row>65</xdr:row>
      <xdr:rowOff>142875</xdr:rowOff>
    </xdr:from>
    <xdr:to>
      <xdr:col>12</xdr:col>
      <xdr:colOff>219075</xdr:colOff>
      <xdr:row>67</xdr:row>
      <xdr:rowOff>76200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2FDAA418-367B-4968-BE39-E5A2CDF3C362}"/>
            </a:ext>
          </a:extLst>
        </xdr:cNvPr>
        <xdr:cNvSpPr/>
      </xdr:nvSpPr>
      <xdr:spPr>
        <a:xfrm>
          <a:off x="6677025" y="11363325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此花区</a:t>
          </a:r>
        </a:p>
      </xdr:txBody>
    </xdr:sp>
    <xdr:clientData/>
  </xdr:twoCellAnchor>
  <xdr:twoCellAnchor>
    <xdr:from>
      <xdr:col>13</xdr:col>
      <xdr:colOff>257173</xdr:colOff>
      <xdr:row>72</xdr:row>
      <xdr:rowOff>19050</xdr:rowOff>
    </xdr:from>
    <xdr:to>
      <xdr:col>14</xdr:col>
      <xdr:colOff>447675</xdr:colOff>
      <xdr:row>73</xdr:row>
      <xdr:rowOff>123825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D5A5E19E-D465-463A-A388-7F3761629240}"/>
            </a:ext>
          </a:extLst>
        </xdr:cNvPr>
        <xdr:cNvSpPr/>
      </xdr:nvSpPr>
      <xdr:spPr>
        <a:xfrm>
          <a:off x="8077198" y="12439650"/>
          <a:ext cx="866777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阿倍野区</a:t>
          </a:r>
        </a:p>
      </xdr:txBody>
    </xdr:sp>
    <xdr:clientData/>
  </xdr:twoCellAnchor>
  <xdr:twoCellAnchor>
    <xdr:from>
      <xdr:col>12</xdr:col>
      <xdr:colOff>581024</xdr:colOff>
      <xdr:row>70</xdr:row>
      <xdr:rowOff>66675</xdr:rowOff>
    </xdr:from>
    <xdr:to>
      <xdr:col>13</xdr:col>
      <xdr:colOff>609600</xdr:colOff>
      <xdr:row>72</xdr:row>
      <xdr:rowOff>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75A80AE6-DBC9-484B-B749-B2D161DC2D14}"/>
            </a:ext>
          </a:extLst>
        </xdr:cNvPr>
        <xdr:cNvSpPr/>
      </xdr:nvSpPr>
      <xdr:spPr>
        <a:xfrm>
          <a:off x="7724774" y="121443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西成区</a:t>
          </a:r>
        </a:p>
      </xdr:txBody>
    </xdr:sp>
    <xdr:clientData/>
  </xdr:twoCellAnchor>
  <xdr:twoCellAnchor>
    <xdr:from>
      <xdr:col>11</xdr:col>
      <xdr:colOff>561975</xdr:colOff>
      <xdr:row>71</xdr:row>
      <xdr:rowOff>57150</xdr:rowOff>
    </xdr:from>
    <xdr:to>
      <xdr:col>12</xdr:col>
      <xdr:colOff>561975</xdr:colOff>
      <xdr:row>72</xdr:row>
      <xdr:rowOff>161925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706D7100-32A4-4DA1-AB03-5101B83841F1}"/>
            </a:ext>
          </a:extLst>
        </xdr:cNvPr>
        <xdr:cNvSpPr/>
      </xdr:nvSpPr>
      <xdr:spPr>
        <a:xfrm>
          <a:off x="7029450" y="12306300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大正区</a:t>
          </a:r>
        </a:p>
      </xdr:txBody>
    </xdr:sp>
    <xdr:clientData/>
  </xdr:twoCellAnchor>
  <xdr:twoCellAnchor>
    <xdr:from>
      <xdr:col>12</xdr:col>
      <xdr:colOff>400050</xdr:colOff>
      <xdr:row>68</xdr:row>
      <xdr:rowOff>38100</xdr:rowOff>
    </xdr:from>
    <xdr:to>
      <xdr:col>13</xdr:col>
      <xdr:colOff>381000</xdr:colOff>
      <xdr:row>69</xdr:row>
      <xdr:rowOff>142875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1B805D2F-5C28-4286-B10F-AE62849FF636}"/>
            </a:ext>
          </a:extLst>
        </xdr:cNvPr>
        <xdr:cNvSpPr/>
      </xdr:nvSpPr>
      <xdr:spPr>
        <a:xfrm>
          <a:off x="7543800" y="11772900"/>
          <a:ext cx="6572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浪速区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19</xdr:col>
      <xdr:colOff>431775</xdr:colOff>
      <xdr:row>77</xdr:row>
      <xdr:rowOff>2700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</xdr:row>
      <xdr:rowOff>0</xdr:rowOff>
    </xdr:from>
    <xdr:to>
      <xdr:col>8</xdr:col>
      <xdr:colOff>365100</xdr:colOff>
      <xdr:row>77</xdr:row>
      <xdr:rowOff>2700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81</xdr:row>
      <xdr:rowOff>0</xdr:rowOff>
    </xdr:from>
    <xdr:to>
      <xdr:col>8</xdr:col>
      <xdr:colOff>365100</xdr:colOff>
      <xdr:row>155</xdr:row>
      <xdr:rowOff>2700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A2F0FD-9CBD-42DC-B628-F65BB1AE8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324E-19DD-40F5-A708-F48D81674ACE}">
  <dimension ref="A1:R67"/>
  <sheetViews>
    <sheetView showGridLines="0" tabSelected="1" zoomScaleNormal="100" zoomScaleSheetLayoutView="100" workbookViewId="0"/>
  </sheetViews>
  <sheetFormatPr defaultColWidth="9" defaultRowHeight="13.5"/>
  <cols>
    <col min="1" max="1" width="4.625" style="1" customWidth="1"/>
    <col min="2" max="2" width="12.625" style="1" customWidth="1"/>
    <col min="3" max="8" width="9.625" style="1" customWidth="1"/>
    <col min="9" max="18" width="8.625" style="1" customWidth="1"/>
    <col min="19" max="16384" width="9" style="1"/>
  </cols>
  <sheetData>
    <row r="1" spans="1:18" s="2" customFormat="1" ht="16.5" customHeight="1">
      <c r="A1" s="9"/>
      <c r="B1" s="13" t="s">
        <v>161</v>
      </c>
      <c r="C1" s="13"/>
      <c r="D1" s="13"/>
      <c r="E1" s="13"/>
      <c r="F1" s="13"/>
      <c r="G1" s="13"/>
      <c r="H1" s="13"/>
      <c r="I1" s="13"/>
      <c r="J1" s="9"/>
      <c r="K1" s="9"/>
      <c r="L1" s="9"/>
      <c r="M1" s="9"/>
      <c r="N1" s="9"/>
      <c r="O1" s="9"/>
    </row>
    <row r="2" spans="1:18" s="2" customFormat="1" ht="16.5" customHeight="1">
      <c r="A2" s="9"/>
      <c r="B2" s="13" t="s">
        <v>162</v>
      </c>
      <c r="C2" s="13"/>
      <c r="D2" s="13"/>
      <c r="E2" s="13"/>
      <c r="F2" s="13"/>
      <c r="G2" s="13"/>
      <c r="H2" s="13"/>
      <c r="I2" s="13"/>
      <c r="J2" s="9"/>
      <c r="K2" s="9"/>
      <c r="L2" s="9"/>
      <c r="M2" s="9"/>
      <c r="N2" s="9"/>
      <c r="O2" s="9"/>
    </row>
    <row r="3" spans="1:18" ht="27" customHeight="1">
      <c r="A3" s="13"/>
      <c r="B3" s="127"/>
      <c r="C3" s="128" t="s">
        <v>160</v>
      </c>
      <c r="D3" s="128"/>
      <c r="E3" s="129"/>
      <c r="F3" s="130" t="s">
        <v>146</v>
      </c>
      <c r="G3" s="130"/>
      <c r="H3" s="131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27" customHeight="1">
      <c r="A4" s="13"/>
      <c r="B4" s="127"/>
      <c r="C4" s="5" t="s">
        <v>151</v>
      </c>
      <c r="D4" s="5" t="s">
        <v>153</v>
      </c>
      <c r="E4" s="49" t="s">
        <v>152</v>
      </c>
      <c r="F4" s="5" t="s">
        <v>151</v>
      </c>
      <c r="G4" s="5" t="s">
        <v>153</v>
      </c>
      <c r="H4" s="49" t="s">
        <v>152</v>
      </c>
    </row>
    <row r="5" spans="1:18" ht="27" customHeight="1">
      <c r="A5" s="13"/>
      <c r="B5" s="88" t="s">
        <v>147</v>
      </c>
      <c r="C5" s="91">
        <v>37060</v>
      </c>
      <c r="D5" s="90">
        <v>39370</v>
      </c>
      <c r="E5" s="92">
        <v>3870</v>
      </c>
      <c r="F5" s="91">
        <v>33630</v>
      </c>
      <c r="G5" s="90">
        <v>35370</v>
      </c>
      <c r="H5" s="92">
        <v>2720</v>
      </c>
    </row>
    <row r="6" spans="1:18" ht="27" customHeight="1">
      <c r="A6" s="13"/>
      <c r="B6" s="88" t="s">
        <v>148</v>
      </c>
      <c r="C6" s="91">
        <v>37870</v>
      </c>
      <c r="D6" s="90">
        <v>39380</v>
      </c>
      <c r="E6" s="92">
        <v>4070</v>
      </c>
      <c r="F6" s="91">
        <v>34340</v>
      </c>
      <c r="G6" s="90">
        <v>35920</v>
      </c>
      <c r="H6" s="92">
        <v>2880</v>
      </c>
    </row>
    <row r="7" spans="1:18" ht="27" customHeight="1">
      <c r="A7" s="13"/>
      <c r="B7" s="88" t="s">
        <v>149</v>
      </c>
      <c r="C7" s="91">
        <v>37940</v>
      </c>
      <c r="D7" s="90">
        <v>41380</v>
      </c>
      <c r="E7" s="92">
        <v>4230</v>
      </c>
      <c r="F7" s="91">
        <v>34340</v>
      </c>
      <c r="G7" s="90">
        <v>36820</v>
      </c>
      <c r="H7" s="92">
        <v>3010</v>
      </c>
    </row>
    <row r="8" spans="1:18" ht="27" customHeight="1">
      <c r="A8" s="13"/>
      <c r="B8" s="88" t="s">
        <v>150</v>
      </c>
      <c r="C8" s="91">
        <v>38190</v>
      </c>
      <c r="D8" s="90">
        <v>42360</v>
      </c>
      <c r="E8" s="92">
        <v>4290</v>
      </c>
      <c r="F8" s="91">
        <v>34630</v>
      </c>
      <c r="G8" s="90">
        <v>37920</v>
      </c>
      <c r="H8" s="92">
        <v>3070</v>
      </c>
    </row>
    <row r="9" spans="1:18" ht="27" customHeight="1">
      <c r="A9" s="13"/>
      <c r="B9" s="89" t="s">
        <v>166</v>
      </c>
      <c r="C9" s="91">
        <v>38000</v>
      </c>
      <c r="D9" s="91">
        <v>43560</v>
      </c>
      <c r="E9" s="92">
        <v>4410</v>
      </c>
      <c r="F9" s="91">
        <v>34630</v>
      </c>
      <c r="G9" s="91">
        <v>38840</v>
      </c>
      <c r="H9" s="92">
        <v>3190</v>
      </c>
    </row>
    <row r="10" spans="1:18" ht="13.5" customHeight="1">
      <c r="A10" s="13"/>
      <c r="B10" s="95" t="s">
        <v>167</v>
      </c>
      <c r="C10" s="93"/>
      <c r="D10" s="93"/>
      <c r="E10" s="93"/>
      <c r="F10" s="93"/>
      <c r="G10" s="93"/>
      <c r="H10" s="93"/>
    </row>
    <row r="11" spans="1:18" ht="13.5" customHeight="1">
      <c r="A11" s="13"/>
      <c r="B11" s="95" t="s">
        <v>163</v>
      </c>
      <c r="C11" s="93"/>
      <c r="D11" s="93"/>
      <c r="E11" s="93"/>
      <c r="F11" s="93"/>
      <c r="G11" s="93"/>
      <c r="H11" s="93"/>
    </row>
    <row r="12" spans="1:18" ht="13.5" customHeight="1">
      <c r="A12" s="13"/>
      <c r="B12" s="95"/>
      <c r="C12" s="93"/>
      <c r="D12" s="93"/>
      <c r="E12" s="93"/>
      <c r="F12" s="93"/>
      <c r="G12" s="93"/>
      <c r="H12" s="93"/>
    </row>
    <row r="13" spans="1:18" ht="13.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96"/>
      <c r="O13" s="13"/>
      <c r="P13" s="13"/>
      <c r="Q13" s="13"/>
      <c r="R13" s="13"/>
    </row>
    <row r="14" spans="1:18" ht="16.5" customHeight="1">
      <c r="A14" s="13"/>
      <c r="B14" s="14" t="s">
        <v>154</v>
      </c>
      <c r="C14" s="93"/>
      <c r="D14" s="93"/>
      <c r="E14" s="93"/>
      <c r="F14" s="93"/>
      <c r="G14" s="93"/>
      <c r="H14" s="93"/>
    </row>
    <row r="15" spans="1:18" ht="13.5" customHeight="1">
      <c r="A15" s="13"/>
      <c r="B15" s="18"/>
      <c r="C15" s="93"/>
      <c r="D15" s="93"/>
      <c r="E15" s="93"/>
      <c r="F15" s="93"/>
      <c r="G15" s="93"/>
      <c r="H15" s="93"/>
    </row>
    <row r="16" spans="1:18" ht="13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ht="13.5" customHeight="1">
      <c r="A17" s="13"/>
      <c r="B17" s="18"/>
      <c r="C17" s="93"/>
      <c r="D17" s="93"/>
      <c r="E17" s="93"/>
      <c r="F17" s="93"/>
      <c r="G17" s="93"/>
      <c r="H17" s="93"/>
    </row>
    <row r="18" spans="1:18" ht="13.5" customHeight="1">
      <c r="A18" s="13"/>
      <c r="B18" s="18"/>
      <c r="C18" s="93"/>
      <c r="D18" s="93"/>
      <c r="E18" s="93"/>
      <c r="F18" s="93"/>
      <c r="G18" s="93"/>
      <c r="H18" s="93"/>
    </row>
    <row r="19" spans="1:18" ht="13.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13.5" customHeight="1">
      <c r="A20" s="13"/>
      <c r="B20" s="18"/>
      <c r="C20" s="93"/>
      <c r="D20" s="93"/>
      <c r="E20" s="93"/>
      <c r="F20" s="93"/>
      <c r="G20" s="93"/>
      <c r="H20" s="93"/>
    </row>
    <row r="21" spans="1:18" ht="13.5" customHeight="1">
      <c r="A21" s="13"/>
      <c r="B21" s="18"/>
      <c r="C21" s="93"/>
      <c r="D21" s="93"/>
      <c r="E21" s="93"/>
      <c r="F21" s="93"/>
      <c r="G21" s="93"/>
      <c r="H21" s="93"/>
    </row>
    <row r="22" spans="1:18" ht="13.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13.5" customHeight="1">
      <c r="A23" s="13"/>
      <c r="B23" s="18"/>
      <c r="C23" s="93"/>
      <c r="D23" s="93"/>
      <c r="E23" s="93"/>
      <c r="F23" s="93"/>
      <c r="G23" s="93"/>
      <c r="H23" s="93"/>
    </row>
    <row r="24" spans="1:18" ht="13.5" customHeight="1">
      <c r="A24" s="13"/>
      <c r="B24" s="18"/>
      <c r="C24" s="93"/>
      <c r="D24" s="93"/>
      <c r="E24" s="93"/>
      <c r="F24" s="93"/>
      <c r="G24" s="93"/>
      <c r="H24" s="93"/>
    </row>
    <row r="25" spans="1:18" ht="13.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ht="13.5" customHeight="1">
      <c r="A26" s="13"/>
      <c r="B26" s="18"/>
      <c r="C26" s="93"/>
      <c r="D26" s="93"/>
      <c r="E26" s="93"/>
      <c r="F26" s="93"/>
      <c r="G26" s="93"/>
      <c r="H26" s="93"/>
    </row>
    <row r="27" spans="1:18" ht="13.5" customHeight="1">
      <c r="A27" s="13"/>
      <c r="B27" s="18"/>
      <c r="C27" s="93"/>
      <c r="D27" s="93"/>
      <c r="E27" s="93"/>
      <c r="F27" s="93"/>
      <c r="G27" s="93"/>
      <c r="H27" s="93"/>
    </row>
    <row r="28" spans="1:18" ht="16.5" customHeight="1">
      <c r="A28" s="13"/>
      <c r="B28" s="13" t="s">
        <v>155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ht="13.5" customHeight="1">
      <c r="A29" s="13"/>
      <c r="B29" s="18"/>
      <c r="C29" s="93"/>
      <c r="D29" s="93"/>
      <c r="E29" s="93"/>
      <c r="F29" s="93"/>
      <c r="G29" s="93"/>
      <c r="H29" s="93"/>
    </row>
    <row r="30" spans="1:18" ht="13.5" customHeight="1">
      <c r="A30" s="13"/>
      <c r="B30" s="18"/>
      <c r="C30" s="93"/>
      <c r="D30" s="93"/>
      <c r="E30" s="93"/>
      <c r="F30" s="93"/>
      <c r="G30" s="93"/>
      <c r="H30" s="93"/>
    </row>
    <row r="31" spans="1:18" ht="13.5" customHeight="1">
      <c r="A31" s="13"/>
      <c r="B31" s="18"/>
      <c r="C31" s="93"/>
      <c r="D31" s="93"/>
      <c r="E31" s="93"/>
      <c r="F31" s="93"/>
      <c r="G31" s="93"/>
      <c r="H31" s="93"/>
    </row>
    <row r="32" spans="1:18" ht="13.5" customHeight="1">
      <c r="A32" s="13"/>
      <c r="B32" s="18"/>
      <c r="C32" s="93"/>
      <c r="D32" s="93"/>
      <c r="E32" s="93"/>
      <c r="F32" s="93"/>
      <c r="G32" s="93"/>
      <c r="H32" s="93"/>
    </row>
    <row r="33" spans="1:18" ht="13.5" customHeight="1">
      <c r="A33" s="13"/>
      <c r="B33" s="18"/>
      <c r="C33" s="93"/>
      <c r="D33" s="93"/>
      <c r="E33" s="93"/>
      <c r="F33" s="93"/>
      <c r="G33" s="93"/>
      <c r="H33" s="93"/>
    </row>
    <row r="34" spans="1:18" ht="13.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13.5" customHeight="1">
      <c r="A35" s="13"/>
      <c r="B35" s="18"/>
      <c r="C35" s="93"/>
      <c r="D35" s="93"/>
      <c r="E35" s="93"/>
      <c r="F35" s="93"/>
      <c r="G35" s="93"/>
      <c r="H35" s="93"/>
    </row>
    <row r="36" spans="1:18" ht="13.5" customHeight="1">
      <c r="A36" s="13"/>
      <c r="B36" s="18"/>
      <c r="C36" s="93"/>
      <c r="D36" s="93"/>
      <c r="E36" s="93"/>
      <c r="F36" s="93"/>
      <c r="G36" s="93"/>
      <c r="H36" s="93"/>
    </row>
    <row r="37" spans="1:18" ht="13.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ht="13.5" customHeight="1">
      <c r="A38" s="13"/>
      <c r="B38" s="18"/>
      <c r="C38" s="93"/>
      <c r="D38" s="93"/>
      <c r="E38" s="93"/>
      <c r="F38" s="93"/>
      <c r="G38" s="93"/>
      <c r="H38" s="93"/>
    </row>
    <row r="39" spans="1:18" ht="13.5" customHeight="1">
      <c r="A39" s="13"/>
      <c r="B39" s="18"/>
      <c r="C39" s="93"/>
      <c r="D39" s="93"/>
      <c r="E39" s="93"/>
      <c r="F39" s="93"/>
      <c r="G39" s="93"/>
      <c r="H39" s="93"/>
    </row>
    <row r="40" spans="1:18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ht="13.5" customHeight="1">
      <c r="A41" s="13"/>
      <c r="B41" s="18"/>
      <c r="C41" s="93"/>
      <c r="D41" s="93"/>
      <c r="E41" s="93"/>
      <c r="F41" s="93"/>
      <c r="G41" s="93"/>
      <c r="H41" s="93"/>
    </row>
    <row r="42" spans="1:18" ht="16.5" customHeight="1">
      <c r="A42" s="13"/>
      <c r="B42" s="14" t="s">
        <v>156</v>
      </c>
      <c r="C42" s="93"/>
      <c r="D42" s="93"/>
      <c r="E42" s="93"/>
      <c r="F42" s="93"/>
      <c r="G42" s="93"/>
      <c r="H42" s="93"/>
    </row>
    <row r="43" spans="1:18" ht="13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13.5" customHeight="1">
      <c r="A44" s="13"/>
      <c r="B44" s="18"/>
      <c r="C44" s="93"/>
      <c r="D44" s="93"/>
      <c r="E44" s="93"/>
      <c r="F44" s="93"/>
      <c r="G44" s="93"/>
      <c r="H44" s="93"/>
    </row>
    <row r="45" spans="1:18" ht="13.5" customHeight="1">
      <c r="A45" s="13"/>
      <c r="B45" s="18"/>
      <c r="C45" s="93"/>
      <c r="D45" s="93"/>
      <c r="E45" s="93"/>
      <c r="F45" s="93"/>
      <c r="G45" s="93"/>
      <c r="H45" s="93"/>
    </row>
    <row r="46" spans="1:18" ht="13.5" customHeight="1">
      <c r="A46" s="13"/>
      <c r="B46" s="18"/>
      <c r="C46" s="93"/>
      <c r="D46" s="93"/>
      <c r="E46" s="93"/>
      <c r="F46" s="93"/>
      <c r="G46" s="93"/>
      <c r="H46" s="93"/>
    </row>
    <row r="47" spans="1:18" ht="13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13.5" customHeight="1">
      <c r="A48" s="13"/>
      <c r="B48" s="18"/>
      <c r="C48" s="93"/>
      <c r="D48" s="93"/>
      <c r="E48" s="93"/>
      <c r="F48" s="93"/>
      <c r="G48" s="93"/>
      <c r="H48" s="93"/>
    </row>
    <row r="49" spans="1:18" ht="13.5" customHeight="1">
      <c r="A49" s="13"/>
      <c r="B49" s="18"/>
      <c r="C49" s="93"/>
      <c r="D49" s="93"/>
      <c r="E49" s="93"/>
      <c r="F49" s="93"/>
      <c r="G49" s="93"/>
      <c r="H49" s="93"/>
    </row>
    <row r="50" spans="1:18" ht="13.5" customHeight="1">
      <c r="A50" s="13"/>
      <c r="B50" s="18"/>
      <c r="C50" s="93"/>
      <c r="D50" s="93"/>
      <c r="E50" s="93"/>
      <c r="F50" s="93"/>
      <c r="G50" s="93"/>
      <c r="H50" s="93"/>
    </row>
    <row r="51" spans="1:18" ht="13.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3.5" customHeight="1">
      <c r="A52" s="13"/>
      <c r="B52" s="18"/>
      <c r="C52" s="93"/>
      <c r="D52" s="93"/>
      <c r="E52" s="93"/>
      <c r="F52" s="93"/>
      <c r="G52" s="93"/>
      <c r="H52" s="93"/>
    </row>
    <row r="53" spans="1:18" ht="13.5" customHeight="1">
      <c r="A53" s="13"/>
      <c r="B53" s="18"/>
      <c r="C53" s="93"/>
      <c r="D53" s="93"/>
      <c r="E53" s="93"/>
      <c r="F53" s="93"/>
      <c r="G53" s="93"/>
      <c r="H53" s="93"/>
    </row>
    <row r="54" spans="1:18" ht="13.5" customHeight="1">
      <c r="A54" s="13"/>
      <c r="B54" s="95" t="s">
        <v>167</v>
      </c>
      <c r="C54" s="93"/>
      <c r="D54" s="93"/>
      <c r="E54" s="93"/>
      <c r="F54" s="93"/>
      <c r="G54" s="93"/>
      <c r="H54" s="93"/>
    </row>
    <row r="55" spans="1:18" ht="13.5" customHeight="1">
      <c r="A55" s="13"/>
      <c r="B55" s="95" t="s">
        <v>163</v>
      </c>
      <c r="C55" s="93"/>
      <c r="D55" s="93"/>
      <c r="E55" s="93"/>
      <c r="F55" s="93"/>
      <c r="G55" s="93"/>
      <c r="H55" s="93"/>
    </row>
    <row r="56" spans="1:18" ht="13.5" customHeight="1">
      <c r="A56" s="13"/>
      <c r="B56" s="95"/>
      <c r="C56" s="93"/>
      <c r="D56" s="93"/>
      <c r="E56" s="93"/>
      <c r="F56" s="93"/>
      <c r="G56" s="93"/>
      <c r="H56" s="93"/>
    </row>
    <row r="57" spans="1:18" ht="13.5" customHeight="1">
      <c r="A57" s="13"/>
      <c r="B57" s="18"/>
      <c r="C57" s="93"/>
      <c r="D57" s="93"/>
      <c r="E57" s="93"/>
      <c r="F57" s="93"/>
      <c r="G57" s="93"/>
      <c r="H57" s="93"/>
    </row>
    <row r="58" spans="1:18" ht="16.5" customHeight="1">
      <c r="B58" s="1" t="s">
        <v>157</v>
      </c>
    </row>
    <row r="59" spans="1:18" s="2" customFormat="1" ht="16.5" customHeight="1">
      <c r="A59" s="9"/>
      <c r="B59" s="13" t="s">
        <v>162</v>
      </c>
      <c r="C59" s="13"/>
      <c r="D59" s="13"/>
      <c r="E59" s="13"/>
      <c r="F59" s="13"/>
      <c r="G59" s="13"/>
      <c r="H59" s="13"/>
      <c r="I59" s="13"/>
      <c r="J59" s="9"/>
      <c r="K59" s="9"/>
      <c r="L59" s="9"/>
      <c r="M59" s="9"/>
      <c r="N59" s="9"/>
      <c r="O59" s="9"/>
    </row>
    <row r="60" spans="1:18" ht="27" customHeight="1">
      <c r="A60" s="13"/>
      <c r="B60" s="127"/>
      <c r="C60" s="128" t="s">
        <v>160</v>
      </c>
      <c r="D60" s="128"/>
      <c r="E60" s="129"/>
      <c r="F60" s="130" t="s">
        <v>146</v>
      </c>
      <c r="G60" s="130"/>
      <c r="H60" s="131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27" customHeight="1">
      <c r="A61" s="13"/>
      <c r="B61" s="127"/>
      <c r="C61" s="5" t="s">
        <v>151</v>
      </c>
      <c r="D61" s="5" t="s">
        <v>153</v>
      </c>
      <c r="E61" s="100" t="s">
        <v>152</v>
      </c>
      <c r="F61" s="4" t="s">
        <v>151</v>
      </c>
      <c r="G61" s="5" t="s">
        <v>153</v>
      </c>
      <c r="H61" s="97" t="s">
        <v>152</v>
      </c>
    </row>
    <row r="62" spans="1:18" ht="27" customHeight="1">
      <c r="B62" s="98" t="s">
        <v>164</v>
      </c>
      <c r="C62" s="110">
        <v>1365.4870000000001</v>
      </c>
      <c r="D62" s="111">
        <v>64.754000000000005</v>
      </c>
      <c r="E62" s="112">
        <v>275.54599999999999</v>
      </c>
      <c r="F62" s="113">
        <v>1251.5050000000001</v>
      </c>
      <c r="G62" s="111">
        <v>61.347000000000001</v>
      </c>
      <c r="H62" s="114">
        <v>223.197</v>
      </c>
    </row>
    <row r="63" spans="1:18" ht="27" customHeight="1">
      <c r="B63" s="98" t="s">
        <v>159</v>
      </c>
      <c r="C63" s="115">
        <v>1.8</v>
      </c>
      <c r="D63" s="116">
        <v>16.5</v>
      </c>
      <c r="E63" s="117">
        <v>1.8</v>
      </c>
      <c r="F63" s="118">
        <v>1.6</v>
      </c>
      <c r="G63" s="116">
        <v>16.899999999999999</v>
      </c>
      <c r="H63" s="119">
        <v>1.7</v>
      </c>
    </row>
    <row r="64" spans="1:18" ht="27" customHeight="1">
      <c r="B64" s="99" t="s">
        <v>158</v>
      </c>
      <c r="C64" s="120">
        <v>15770</v>
      </c>
      <c r="D64" s="91">
        <v>40710</v>
      </c>
      <c r="E64" s="121">
        <v>8770</v>
      </c>
      <c r="F64" s="122">
        <v>17080</v>
      </c>
      <c r="G64" s="91">
        <v>37490</v>
      </c>
      <c r="H64" s="61">
        <v>8520</v>
      </c>
    </row>
    <row r="65" spans="2:2" ht="13.5" customHeight="1">
      <c r="B65" s="94" t="s">
        <v>168</v>
      </c>
    </row>
    <row r="66" spans="2:2" ht="13.5" customHeight="1">
      <c r="B66" s="94" t="s">
        <v>165</v>
      </c>
    </row>
    <row r="67" spans="2:2">
      <c r="B67" s="95" t="s">
        <v>163</v>
      </c>
    </row>
  </sheetData>
  <mergeCells count="6">
    <mergeCell ref="B60:B61"/>
    <mergeCell ref="C60:E60"/>
    <mergeCell ref="F60:H60"/>
    <mergeCell ref="C3:E3"/>
    <mergeCell ref="F3:H3"/>
    <mergeCell ref="B3:B4"/>
  </mergeCells>
  <phoneticPr fontId="4"/>
  <pageMargins left="0.70866141732283472" right="0.43307086614173229" top="0.74803149606299213" bottom="0.74803149606299213" header="0.31496062992125984" footer="0.31496062992125984"/>
  <pageSetup paperSize="8" scale="73" fitToHeight="0" orientation="landscape" r:id="rId1"/>
  <headerFooter>
    <oddHeader>&amp;R&amp;"ＭＳ 明朝,標準"&amp;12医療費の状況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B1:S160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.25" style="1" customWidth="1"/>
    <col min="3" max="5" width="20.625" style="1" customWidth="1"/>
    <col min="6" max="6" width="20.625" style="14" customWidth="1"/>
    <col min="7" max="7" width="20.625" style="18" customWidth="1"/>
    <col min="8" max="8" width="3.25" style="1" customWidth="1"/>
    <col min="9" max="12" width="20.625" style="1" customWidth="1"/>
    <col min="13" max="13" width="20.625" style="18" customWidth="1"/>
    <col min="14" max="18" width="20.625" style="15" customWidth="1"/>
    <col min="19" max="19" width="9" style="19"/>
    <col min="20" max="16384" width="9" style="1"/>
  </cols>
  <sheetData>
    <row r="1" spans="2:19" ht="16.5" customHeight="1">
      <c r="B1" s="13" t="s">
        <v>136</v>
      </c>
      <c r="C1" s="13"/>
      <c r="D1" s="13"/>
      <c r="E1" s="13"/>
      <c r="H1" s="15" t="s">
        <v>106</v>
      </c>
      <c r="I1" s="13"/>
      <c r="J1" s="13"/>
      <c r="K1" s="13"/>
      <c r="L1" s="13"/>
      <c r="O1" s="16"/>
      <c r="P1" s="14"/>
      <c r="Q1" s="14"/>
      <c r="R1" s="14"/>
      <c r="S1" s="15"/>
    </row>
    <row r="2" spans="2:19" ht="16.5" customHeight="1">
      <c r="B2" s="13" t="s">
        <v>134</v>
      </c>
      <c r="C2" s="13"/>
      <c r="D2" s="13"/>
      <c r="E2" s="13"/>
      <c r="H2" s="167"/>
      <c r="I2" s="157" t="s">
        <v>112</v>
      </c>
      <c r="J2" s="160" t="s">
        <v>110</v>
      </c>
      <c r="K2" s="161"/>
      <c r="L2" s="162"/>
      <c r="M2" s="21"/>
      <c r="N2" s="147" t="s">
        <v>109</v>
      </c>
      <c r="O2" s="160" t="s">
        <v>110</v>
      </c>
      <c r="P2" s="161"/>
      <c r="Q2" s="162"/>
      <c r="R2" s="22"/>
      <c r="S2" s="15"/>
    </row>
    <row r="3" spans="2:19" s="19" customFormat="1" ht="16.5" customHeight="1">
      <c r="B3" s="151"/>
      <c r="C3" s="153" t="s">
        <v>112</v>
      </c>
      <c r="D3" s="155" t="s">
        <v>107</v>
      </c>
      <c r="E3" s="155" t="s">
        <v>108</v>
      </c>
      <c r="F3" s="20"/>
      <c r="G3" s="21"/>
      <c r="H3" s="168"/>
      <c r="I3" s="158"/>
      <c r="J3" s="163"/>
      <c r="K3" s="164"/>
      <c r="L3" s="165"/>
      <c r="M3" s="21"/>
      <c r="N3" s="166"/>
      <c r="O3" s="163"/>
      <c r="P3" s="164"/>
      <c r="Q3" s="165"/>
      <c r="R3" s="23"/>
      <c r="S3" s="15"/>
    </row>
    <row r="4" spans="2:19" s="19" customFormat="1" ht="23.25" customHeight="1">
      <c r="B4" s="152"/>
      <c r="C4" s="154"/>
      <c r="D4" s="156"/>
      <c r="E4" s="156"/>
      <c r="F4" s="20"/>
      <c r="G4" s="21"/>
      <c r="H4" s="169"/>
      <c r="I4" s="159"/>
      <c r="J4" s="44" t="s">
        <v>172</v>
      </c>
      <c r="K4" s="44" t="s">
        <v>145</v>
      </c>
      <c r="L4" s="44" t="s">
        <v>119</v>
      </c>
      <c r="M4" s="21"/>
      <c r="N4" s="148"/>
      <c r="O4" s="44" t="s">
        <v>173</v>
      </c>
      <c r="P4" s="44" t="s">
        <v>174</v>
      </c>
      <c r="Q4" s="44" t="s">
        <v>118</v>
      </c>
      <c r="R4" s="44"/>
      <c r="S4" s="15"/>
    </row>
    <row r="5" spans="2:19" s="19" customFormat="1" ht="13.5" customHeight="1">
      <c r="B5" s="65">
        <v>1</v>
      </c>
      <c r="C5" s="8" t="s">
        <v>50</v>
      </c>
      <c r="D5" s="56">
        <v>889810.621240629</v>
      </c>
      <c r="E5" s="56">
        <v>892626.18074554298</v>
      </c>
      <c r="F5" s="24"/>
      <c r="G5" s="25"/>
      <c r="H5" s="65">
        <v>1</v>
      </c>
      <c r="I5" s="45" t="s">
        <v>50</v>
      </c>
      <c r="J5" s="43">
        <f>E5</f>
        <v>892626.18074554298</v>
      </c>
      <c r="K5" s="43">
        <f>K86</f>
        <v>876706.78033172805</v>
      </c>
      <c r="L5" s="43">
        <f>ROUND(J5,0)-ROUND(K5,0)</f>
        <v>15919</v>
      </c>
      <c r="M5" s="25"/>
      <c r="N5" s="33">
        <f>$D$79</f>
        <v>882248.68097820145</v>
      </c>
      <c r="O5" s="33">
        <f>$E$79</f>
        <v>882248.68097820145</v>
      </c>
      <c r="P5" s="46">
        <f>$K$160</f>
        <v>864239.9244700399</v>
      </c>
      <c r="Q5" s="43">
        <f>ROUND(O5,0)-ROUND(P5,0)</f>
        <v>18009</v>
      </c>
      <c r="R5" s="37">
        <v>0</v>
      </c>
      <c r="S5" s="15"/>
    </row>
    <row r="6" spans="2:19" s="19" customFormat="1" ht="13.5" customHeight="1">
      <c r="B6" s="67">
        <v>2</v>
      </c>
      <c r="C6" s="8" t="s">
        <v>74</v>
      </c>
      <c r="D6" s="56">
        <v>806126.24690133904</v>
      </c>
      <c r="E6" s="56">
        <v>888907.04228476901</v>
      </c>
      <c r="F6" s="24"/>
      <c r="G6" s="25"/>
      <c r="H6" s="67">
        <v>2</v>
      </c>
      <c r="I6" s="45" t="s">
        <v>74</v>
      </c>
      <c r="J6" s="43">
        <f t="shared" ref="J6:J69" si="0">E6</f>
        <v>888907.04228476901</v>
      </c>
      <c r="K6" s="43">
        <f t="shared" ref="K6:K69" si="1">K87</f>
        <v>876079.65600040206</v>
      </c>
      <c r="L6" s="43">
        <f t="shared" ref="L6:L69" si="2">ROUND(J6,0)-ROUND(K6,0)</f>
        <v>12827</v>
      </c>
      <c r="M6" s="25"/>
      <c r="N6" s="33">
        <f t="shared" ref="N6:N68" si="3">$D$79</f>
        <v>882248.68097820145</v>
      </c>
      <c r="O6" s="33">
        <f t="shared" ref="O6:O68" si="4">$E$79</f>
        <v>882248.68097820145</v>
      </c>
      <c r="P6" s="46">
        <f t="shared" ref="P6:P69" si="5">$K$160</f>
        <v>864239.9244700399</v>
      </c>
      <c r="Q6" s="43">
        <f t="shared" ref="Q6:Q69" si="6">ROUND(O6,0)-ROUND(P6,0)</f>
        <v>18009</v>
      </c>
      <c r="R6" s="37">
        <v>0</v>
      </c>
      <c r="S6" s="15"/>
    </row>
    <row r="7" spans="2:19" s="19" customFormat="1" ht="13.5" customHeight="1">
      <c r="B7" s="67">
        <v>3</v>
      </c>
      <c r="C7" s="8" t="s">
        <v>75</v>
      </c>
      <c r="D7" s="56">
        <v>913032.07490785897</v>
      </c>
      <c r="E7" s="56">
        <v>891308.88706070103</v>
      </c>
      <c r="F7" s="24"/>
      <c r="G7" s="25"/>
      <c r="H7" s="67">
        <v>3</v>
      </c>
      <c r="I7" s="45" t="s">
        <v>75</v>
      </c>
      <c r="J7" s="43">
        <f t="shared" si="0"/>
        <v>891308.88706070103</v>
      </c>
      <c r="K7" s="43">
        <f t="shared" si="1"/>
        <v>876622.66334703902</v>
      </c>
      <c r="L7" s="43">
        <f t="shared" si="2"/>
        <v>14686</v>
      </c>
      <c r="M7" s="25"/>
      <c r="N7" s="33">
        <f t="shared" si="3"/>
        <v>882248.68097820145</v>
      </c>
      <c r="O7" s="33">
        <f t="shared" si="4"/>
        <v>882248.68097820145</v>
      </c>
      <c r="P7" s="46">
        <f t="shared" si="5"/>
        <v>864239.9244700399</v>
      </c>
      <c r="Q7" s="43">
        <f t="shared" si="6"/>
        <v>18009</v>
      </c>
      <c r="R7" s="37">
        <v>0</v>
      </c>
      <c r="S7" s="15"/>
    </row>
    <row r="8" spans="2:19" s="19" customFormat="1" ht="13.5" customHeight="1">
      <c r="B8" s="67">
        <v>4</v>
      </c>
      <c r="C8" s="8" t="s">
        <v>76</v>
      </c>
      <c r="D8" s="56">
        <v>946954.85793423897</v>
      </c>
      <c r="E8" s="56">
        <v>895037.396806348</v>
      </c>
      <c r="F8" s="24"/>
      <c r="G8" s="25"/>
      <c r="H8" s="67">
        <v>4</v>
      </c>
      <c r="I8" s="45" t="s">
        <v>76</v>
      </c>
      <c r="J8" s="43">
        <f t="shared" si="0"/>
        <v>895037.396806348</v>
      </c>
      <c r="K8" s="43">
        <f t="shared" si="1"/>
        <v>878973.82117967703</v>
      </c>
      <c r="L8" s="43">
        <f t="shared" si="2"/>
        <v>16063</v>
      </c>
      <c r="M8" s="25"/>
      <c r="N8" s="33">
        <f t="shared" si="3"/>
        <v>882248.68097820145</v>
      </c>
      <c r="O8" s="33">
        <f t="shared" si="4"/>
        <v>882248.68097820145</v>
      </c>
      <c r="P8" s="46">
        <f t="shared" si="5"/>
        <v>864239.9244700399</v>
      </c>
      <c r="Q8" s="43">
        <f t="shared" si="6"/>
        <v>18009</v>
      </c>
      <c r="R8" s="37">
        <v>0</v>
      </c>
      <c r="S8" s="15"/>
    </row>
    <row r="9" spans="2:19" s="19" customFormat="1" ht="13.5" customHeight="1">
      <c r="B9" s="67">
        <v>5</v>
      </c>
      <c r="C9" s="8" t="s">
        <v>77</v>
      </c>
      <c r="D9" s="56">
        <v>812305.988942903</v>
      </c>
      <c r="E9" s="56">
        <v>886540.42736509803</v>
      </c>
      <c r="F9" s="24"/>
      <c r="G9" s="25"/>
      <c r="H9" s="67">
        <v>5</v>
      </c>
      <c r="I9" s="45" t="s">
        <v>77</v>
      </c>
      <c r="J9" s="43">
        <f t="shared" si="0"/>
        <v>886540.42736509803</v>
      </c>
      <c r="K9" s="43">
        <f t="shared" si="1"/>
        <v>871048.88538449001</v>
      </c>
      <c r="L9" s="43">
        <f t="shared" si="2"/>
        <v>15491</v>
      </c>
      <c r="M9" s="25"/>
      <c r="N9" s="33">
        <f t="shared" si="3"/>
        <v>882248.68097820145</v>
      </c>
      <c r="O9" s="33">
        <f t="shared" si="4"/>
        <v>882248.68097820145</v>
      </c>
      <c r="P9" s="46">
        <f t="shared" si="5"/>
        <v>864239.9244700399</v>
      </c>
      <c r="Q9" s="43">
        <f t="shared" si="6"/>
        <v>18009</v>
      </c>
      <c r="R9" s="37">
        <v>0</v>
      </c>
      <c r="S9" s="15"/>
    </row>
    <row r="10" spans="2:19" s="19" customFormat="1" ht="13.5" customHeight="1">
      <c r="B10" s="67">
        <v>6</v>
      </c>
      <c r="C10" s="8" t="s">
        <v>78</v>
      </c>
      <c r="D10" s="56">
        <v>906216.15294290299</v>
      </c>
      <c r="E10" s="56">
        <v>895634.09347089694</v>
      </c>
      <c r="F10" s="24"/>
      <c r="G10" s="25"/>
      <c r="H10" s="67">
        <v>6</v>
      </c>
      <c r="I10" s="45" t="s">
        <v>78</v>
      </c>
      <c r="J10" s="43">
        <f t="shared" si="0"/>
        <v>895634.09347089694</v>
      </c>
      <c r="K10" s="43">
        <f t="shared" si="1"/>
        <v>880140.68443022703</v>
      </c>
      <c r="L10" s="43">
        <f t="shared" si="2"/>
        <v>15493</v>
      </c>
      <c r="M10" s="25"/>
      <c r="N10" s="33">
        <f t="shared" si="3"/>
        <v>882248.68097820145</v>
      </c>
      <c r="O10" s="33">
        <f t="shared" si="4"/>
        <v>882248.68097820145</v>
      </c>
      <c r="P10" s="46">
        <f t="shared" si="5"/>
        <v>864239.9244700399</v>
      </c>
      <c r="Q10" s="43">
        <f t="shared" si="6"/>
        <v>18009</v>
      </c>
      <c r="R10" s="37">
        <v>0</v>
      </c>
      <c r="S10" s="15"/>
    </row>
    <row r="11" spans="2:19" s="19" customFormat="1" ht="13.5" customHeight="1">
      <c r="B11" s="67">
        <v>7</v>
      </c>
      <c r="C11" s="8" t="s">
        <v>79</v>
      </c>
      <c r="D11" s="56">
        <v>938860.48722954304</v>
      </c>
      <c r="E11" s="56">
        <v>892011.562572842</v>
      </c>
      <c r="F11" s="24"/>
      <c r="G11" s="25"/>
      <c r="H11" s="67">
        <v>7</v>
      </c>
      <c r="I11" s="45" t="s">
        <v>79</v>
      </c>
      <c r="J11" s="43">
        <f t="shared" si="0"/>
        <v>892011.562572842</v>
      </c>
      <c r="K11" s="43">
        <f t="shared" si="1"/>
        <v>873879.44740926498</v>
      </c>
      <c r="L11" s="43">
        <f t="shared" si="2"/>
        <v>18133</v>
      </c>
      <c r="M11" s="25"/>
      <c r="N11" s="33">
        <f t="shared" si="3"/>
        <v>882248.68097820145</v>
      </c>
      <c r="O11" s="33">
        <f t="shared" si="4"/>
        <v>882248.68097820145</v>
      </c>
      <c r="P11" s="46">
        <f t="shared" si="5"/>
        <v>864239.9244700399</v>
      </c>
      <c r="Q11" s="43">
        <f t="shared" si="6"/>
        <v>18009</v>
      </c>
      <c r="R11" s="37">
        <v>0</v>
      </c>
      <c r="S11" s="15"/>
    </row>
    <row r="12" spans="2:19" s="19" customFormat="1" ht="13.5" customHeight="1">
      <c r="B12" s="67">
        <v>8</v>
      </c>
      <c r="C12" s="8" t="s">
        <v>51</v>
      </c>
      <c r="D12" s="56">
        <v>801665.73268921103</v>
      </c>
      <c r="E12" s="56">
        <v>897149.59774129698</v>
      </c>
      <c r="F12" s="24"/>
      <c r="G12" s="25"/>
      <c r="H12" s="67">
        <v>8</v>
      </c>
      <c r="I12" s="45" t="s">
        <v>51</v>
      </c>
      <c r="J12" s="43">
        <f t="shared" si="0"/>
        <v>897149.59774129698</v>
      </c>
      <c r="K12" s="43">
        <f t="shared" si="1"/>
        <v>882565.66722524504</v>
      </c>
      <c r="L12" s="43">
        <f t="shared" si="2"/>
        <v>14584</v>
      </c>
      <c r="M12" s="25"/>
      <c r="N12" s="33">
        <f t="shared" si="3"/>
        <v>882248.68097820145</v>
      </c>
      <c r="O12" s="33">
        <f t="shared" si="4"/>
        <v>882248.68097820145</v>
      </c>
      <c r="P12" s="46">
        <f t="shared" si="5"/>
        <v>864239.9244700399</v>
      </c>
      <c r="Q12" s="43">
        <f t="shared" si="6"/>
        <v>18009</v>
      </c>
      <c r="R12" s="37">
        <v>0</v>
      </c>
      <c r="S12" s="15"/>
    </row>
    <row r="13" spans="2:19" s="19" customFormat="1" ht="13.5" customHeight="1">
      <c r="B13" s="67">
        <v>9</v>
      </c>
      <c r="C13" s="8" t="s">
        <v>80</v>
      </c>
      <c r="D13" s="56">
        <v>814344.03730356903</v>
      </c>
      <c r="E13" s="56">
        <v>895291.29029276106</v>
      </c>
      <c r="F13" s="24"/>
      <c r="G13" s="25"/>
      <c r="H13" s="67">
        <v>9</v>
      </c>
      <c r="I13" s="45" t="s">
        <v>80</v>
      </c>
      <c r="J13" s="43">
        <f t="shared" si="0"/>
        <v>895291.29029276106</v>
      </c>
      <c r="K13" s="43">
        <f t="shared" si="1"/>
        <v>878610.31567788799</v>
      </c>
      <c r="L13" s="43">
        <f t="shared" si="2"/>
        <v>16681</v>
      </c>
      <c r="M13" s="25"/>
      <c r="N13" s="33">
        <f t="shared" si="3"/>
        <v>882248.68097820145</v>
      </c>
      <c r="O13" s="33">
        <f t="shared" si="4"/>
        <v>882248.68097820145</v>
      </c>
      <c r="P13" s="46">
        <f t="shared" si="5"/>
        <v>864239.9244700399</v>
      </c>
      <c r="Q13" s="43">
        <f t="shared" si="6"/>
        <v>18009</v>
      </c>
      <c r="R13" s="37">
        <v>0</v>
      </c>
      <c r="S13" s="15"/>
    </row>
    <row r="14" spans="2:19" s="19" customFormat="1" ht="13.5" customHeight="1">
      <c r="B14" s="67">
        <v>10</v>
      </c>
      <c r="C14" s="8" t="s">
        <v>52</v>
      </c>
      <c r="D14" s="56">
        <v>848091.41988227598</v>
      </c>
      <c r="E14" s="56">
        <v>887775.11590397405</v>
      </c>
      <c r="F14" s="24"/>
      <c r="G14" s="25"/>
      <c r="H14" s="67">
        <v>10</v>
      </c>
      <c r="I14" s="45" t="s">
        <v>52</v>
      </c>
      <c r="J14" s="43">
        <f t="shared" si="0"/>
        <v>887775.11590397405</v>
      </c>
      <c r="K14" s="43">
        <f t="shared" si="1"/>
        <v>870771.35734488897</v>
      </c>
      <c r="L14" s="43">
        <f t="shared" si="2"/>
        <v>17004</v>
      </c>
      <c r="M14" s="25"/>
      <c r="N14" s="33">
        <f t="shared" si="3"/>
        <v>882248.68097820145</v>
      </c>
      <c r="O14" s="33">
        <f t="shared" si="4"/>
        <v>882248.68097820145</v>
      </c>
      <c r="P14" s="46">
        <f t="shared" si="5"/>
        <v>864239.9244700399</v>
      </c>
      <c r="Q14" s="43">
        <f t="shared" si="6"/>
        <v>18009</v>
      </c>
      <c r="R14" s="37">
        <v>0</v>
      </c>
      <c r="S14" s="15"/>
    </row>
    <row r="15" spans="2:19" s="19" customFormat="1" ht="13.5" customHeight="1">
      <c r="B15" s="67">
        <v>11</v>
      </c>
      <c r="C15" s="8" t="s">
        <v>53</v>
      </c>
      <c r="D15" s="56">
        <v>862464.44332843996</v>
      </c>
      <c r="E15" s="56">
        <v>894259.61549898901</v>
      </c>
      <c r="F15" s="24"/>
      <c r="G15" s="25"/>
      <c r="H15" s="67">
        <v>11</v>
      </c>
      <c r="I15" s="45" t="s">
        <v>53</v>
      </c>
      <c r="J15" s="43">
        <f t="shared" si="0"/>
        <v>894259.61549898901</v>
      </c>
      <c r="K15" s="43">
        <f t="shared" si="1"/>
        <v>878463.47620437201</v>
      </c>
      <c r="L15" s="43">
        <f t="shared" si="2"/>
        <v>15797</v>
      </c>
      <c r="M15" s="25"/>
      <c r="N15" s="33">
        <f t="shared" si="3"/>
        <v>882248.68097820145</v>
      </c>
      <c r="O15" s="33">
        <f t="shared" si="4"/>
        <v>882248.68097820145</v>
      </c>
      <c r="P15" s="46">
        <f t="shared" si="5"/>
        <v>864239.9244700399</v>
      </c>
      <c r="Q15" s="43">
        <f t="shared" si="6"/>
        <v>18009</v>
      </c>
      <c r="R15" s="37">
        <v>0</v>
      </c>
      <c r="S15" s="15"/>
    </row>
    <row r="16" spans="2:19" s="19" customFormat="1" ht="13.5" customHeight="1">
      <c r="B16" s="67">
        <v>12</v>
      </c>
      <c r="C16" s="8" t="s">
        <v>81</v>
      </c>
      <c r="D16" s="56">
        <v>824041.25855713501</v>
      </c>
      <c r="E16" s="56">
        <v>900988.14488501998</v>
      </c>
      <c r="F16" s="24"/>
      <c r="G16" s="25"/>
      <c r="H16" s="67">
        <v>12</v>
      </c>
      <c r="I16" s="45" t="s">
        <v>81</v>
      </c>
      <c r="J16" s="43">
        <f t="shared" si="0"/>
        <v>900988.14488501998</v>
      </c>
      <c r="K16" s="43">
        <f t="shared" si="1"/>
        <v>885954.93898262898</v>
      </c>
      <c r="L16" s="43">
        <f t="shared" si="2"/>
        <v>15033</v>
      </c>
      <c r="M16" s="25"/>
      <c r="N16" s="33">
        <f t="shared" si="3"/>
        <v>882248.68097820145</v>
      </c>
      <c r="O16" s="33">
        <f t="shared" si="4"/>
        <v>882248.68097820145</v>
      </c>
      <c r="P16" s="46">
        <f t="shared" si="5"/>
        <v>864239.9244700399</v>
      </c>
      <c r="Q16" s="43">
        <f t="shared" si="6"/>
        <v>18009</v>
      </c>
      <c r="R16" s="37">
        <v>0</v>
      </c>
      <c r="S16" s="15"/>
    </row>
    <row r="17" spans="2:19" s="19" customFormat="1" ht="13.5" customHeight="1">
      <c r="B17" s="67">
        <v>13</v>
      </c>
      <c r="C17" s="8" t="s">
        <v>82</v>
      </c>
      <c r="D17" s="56">
        <v>863025.69983136596</v>
      </c>
      <c r="E17" s="56">
        <v>902174.59553894505</v>
      </c>
      <c r="F17" s="24"/>
      <c r="G17" s="25"/>
      <c r="H17" s="67">
        <v>13</v>
      </c>
      <c r="I17" s="45" t="s">
        <v>82</v>
      </c>
      <c r="J17" s="43">
        <f t="shared" si="0"/>
        <v>902174.59553894505</v>
      </c>
      <c r="K17" s="43">
        <f t="shared" si="1"/>
        <v>886770.13748771802</v>
      </c>
      <c r="L17" s="43">
        <f t="shared" si="2"/>
        <v>15405</v>
      </c>
      <c r="M17" s="25"/>
      <c r="N17" s="33">
        <f t="shared" si="3"/>
        <v>882248.68097820145</v>
      </c>
      <c r="O17" s="33">
        <f t="shared" si="4"/>
        <v>882248.68097820145</v>
      </c>
      <c r="P17" s="46">
        <f t="shared" si="5"/>
        <v>864239.9244700399</v>
      </c>
      <c r="Q17" s="43">
        <f t="shared" si="6"/>
        <v>18009</v>
      </c>
      <c r="R17" s="37">
        <v>0</v>
      </c>
      <c r="S17" s="15"/>
    </row>
    <row r="18" spans="2:19" s="19" customFormat="1" ht="13.5" customHeight="1">
      <c r="B18" s="67">
        <v>14</v>
      </c>
      <c r="C18" s="8" t="s">
        <v>83</v>
      </c>
      <c r="D18" s="56">
        <v>830007.35769098601</v>
      </c>
      <c r="E18" s="56">
        <v>901628.89980646805</v>
      </c>
      <c r="F18" s="24"/>
      <c r="G18" s="25"/>
      <c r="H18" s="67">
        <v>14</v>
      </c>
      <c r="I18" s="45" t="s">
        <v>83</v>
      </c>
      <c r="J18" s="43">
        <f t="shared" si="0"/>
        <v>901628.89980646805</v>
      </c>
      <c r="K18" s="43">
        <f t="shared" si="1"/>
        <v>885866.31509823096</v>
      </c>
      <c r="L18" s="43">
        <f t="shared" si="2"/>
        <v>15763</v>
      </c>
      <c r="M18" s="25"/>
      <c r="N18" s="33">
        <f t="shared" si="3"/>
        <v>882248.68097820145</v>
      </c>
      <c r="O18" s="33">
        <f t="shared" si="4"/>
        <v>882248.68097820145</v>
      </c>
      <c r="P18" s="46">
        <f t="shared" si="5"/>
        <v>864239.9244700399</v>
      </c>
      <c r="Q18" s="43">
        <f t="shared" si="6"/>
        <v>18009</v>
      </c>
      <c r="R18" s="37">
        <v>0</v>
      </c>
      <c r="S18" s="15"/>
    </row>
    <row r="19" spans="2:19" s="19" customFormat="1" ht="13.5" customHeight="1">
      <c r="B19" s="67">
        <v>15</v>
      </c>
      <c r="C19" s="8" t="s">
        <v>84</v>
      </c>
      <c r="D19" s="56">
        <v>848812.02058977506</v>
      </c>
      <c r="E19" s="56">
        <v>895338.09652671998</v>
      </c>
      <c r="F19" s="24"/>
      <c r="G19" s="25"/>
      <c r="H19" s="67">
        <v>15</v>
      </c>
      <c r="I19" s="45" t="s">
        <v>84</v>
      </c>
      <c r="J19" s="43">
        <f t="shared" si="0"/>
        <v>895338.09652671998</v>
      </c>
      <c r="K19" s="43">
        <f t="shared" si="1"/>
        <v>878690.39206959703</v>
      </c>
      <c r="L19" s="43">
        <f t="shared" si="2"/>
        <v>16648</v>
      </c>
      <c r="M19" s="25"/>
      <c r="N19" s="33">
        <f t="shared" si="3"/>
        <v>882248.68097820145</v>
      </c>
      <c r="O19" s="33">
        <f t="shared" si="4"/>
        <v>882248.68097820145</v>
      </c>
      <c r="P19" s="46">
        <f t="shared" si="5"/>
        <v>864239.9244700399</v>
      </c>
      <c r="Q19" s="43">
        <f t="shared" si="6"/>
        <v>18009</v>
      </c>
      <c r="R19" s="37">
        <v>0</v>
      </c>
      <c r="S19" s="15"/>
    </row>
    <row r="20" spans="2:19" s="19" customFormat="1" ht="13.5" customHeight="1">
      <c r="B20" s="67">
        <v>16</v>
      </c>
      <c r="C20" s="8" t="s">
        <v>54</v>
      </c>
      <c r="D20" s="56">
        <v>816698.38308457704</v>
      </c>
      <c r="E20" s="56">
        <v>903216.31329139799</v>
      </c>
      <c r="F20" s="24"/>
      <c r="G20" s="25"/>
      <c r="H20" s="67">
        <v>16</v>
      </c>
      <c r="I20" s="45" t="s">
        <v>54</v>
      </c>
      <c r="J20" s="43">
        <f t="shared" si="0"/>
        <v>903216.31329139799</v>
      </c>
      <c r="K20" s="43">
        <f t="shared" si="1"/>
        <v>888863.81802746002</v>
      </c>
      <c r="L20" s="43">
        <f t="shared" si="2"/>
        <v>14352</v>
      </c>
      <c r="M20" s="25"/>
      <c r="N20" s="33">
        <f t="shared" si="3"/>
        <v>882248.68097820145</v>
      </c>
      <c r="O20" s="33">
        <f t="shared" si="4"/>
        <v>882248.68097820145</v>
      </c>
      <c r="P20" s="46">
        <f t="shared" si="5"/>
        <v>864239.9244700399</v>
      </c>
      <c r="Q20" s="43">
        <f t="shared" si="6"/>
        <v>18009</v>
      </c>
      <c r="R20" s="37">
        <v>0</v>
      </c>
      <c r="S20" s="15"/>
    </row>
    <row r="21" spans="2:19" s="19" customFormat="1" ht="13.5" customHeight="1">
      <c r="B21" s="67">
        <v>17</v>
      </c>
      <c r="C21" s="8" t="s">
        <v>85</v>
      </c>
      <c r="D21" s="56">
        <v>884897.11391739</v>
      </c>
      <c r="E21" s="56">
        <v>901899.95873184095</v>
      </c>
      <c r="F21" s="24"/>
      <c r="G21" s="25"/>
      <c r="H21" s="67">
        <v>17</v>
      </c>
      <c r="I21" s="45" t="s">
        <v>85</v>
      </c>
      <c r="J21" s="43">
        <f t="shared" si="0"/>
        <v>901899.95873184095</v>
      </c>
      <c r="K21" s="43">
        <f t="shared" si="1"/>
        <v>886389.09046368999</v>
      </c>
      <c r="L21" s="43">
        <f t="shared" si="2"/>
        <v>15511</v>
      </c>
      <c r="M21" s="25"/>
      <c r="N21" s="33">
        <f t="shared" si="3"/>
        <v>882248.68097820145</v>
      </c>
      <c r="O21" s="33">
        <f t="shared" si="4"/>
        <v>882248.68097820145</v>
      </c>
      <c r="P21" s="46">
        <f t="shared" si="5"/>
        <v>864239.9244700399</v>
      </c>
      <c r="Q21" s="43">
        <f t="shared" si="6"/>
        <v>18009</v>
      </c>
      <c r="R21" s="37">
        <v>0</v>
      </c>
      <c r="S21" s="15"/>
    </row>
    <row r="22" spans="2:19" s="19" customFormat="1" ht="13.5" customHeight="1">
      <c r="B22" s="67">
        <v>18</v>
      </c>
      <c r="C22" s="8" t="s">
        <v>55</v>
      </c>
      <c r="D22" s="56">
        <v>854813.03080030298</v>
      </c>
      <c r="E22" s="56">
        <v>903058.71209789999</v>
      </c>
      <c r="F22" s="24"/>
      <c r="G22" s="25"/>
      <c r="H22" s="67">
        <v>18</v>
      </c>
      <c r="I22" s="45" t="s">
        <v>55</v>
      </c>
      <c r="J22" s="43">
        <f t="shared" si="0"/>
        <v>903058.71209789999</v>
      </c>
      <c r="K22" s="43">
        <f t="shared" si="1"/>
        <v>886976.83664807898</v>
      </c>
      <c r="L22" s="43">
        <f t="shared" si="2"/>
        <v>16082</v>
      </c>
      <c r="M22" s="25"/>
      <c r="N22" s="33">
        <f t="shared" si="3"/>
        <v>882248.68097820145</v>
      </c>
      <c r="O22" s="33">
        <f t="shared" si="4"/>
        <v>882248.68097820145</v>
      </c>
      <c r="P22" s="46">
        <f t="shared" si="5"/>
        <v>864239.9244700399</v>
      </c>
      <c r="Q22" s="43">
        <f t="shared" si="6"/>
        <v>18009</v>
      </c>
      <c r="R22" s="37">
        <v>0</v>
      </c>
      <c r="S22" s="15"/>
    </row>
    <row r="23" spans="2:19" s="19" customFormat="1" ht="13.5" customHeight="1">
      <c r="B23" s="67">
        <v>19</v>
      </c>
      <c r="C23" s="8" t="s">
        <v>86</v>
      </c>
      <c r="D23" s="56">
        <v>856123.03389313002</v>
      </c>
      <c r="E23" s="56">
        <v>900035.02562893205</v>
      </c>
      <c r="F23" s="24"/>
      <c r="G23" s="25"/>
      <c r="H23" s="67">
        <v>19</v>
      </c>
      <c r="I23" s="45" t="s">
        <v>86</v>
      </c>
      <c r="J23" s="43">
        <f t="shared" si="0"/>
        <v>900035.02562893205</v>
      </c>
      <c r="K23" s="43">
        <f t="shared" si="1"/>
        <v>885151.26170976402</v>
      </c>
      <c r="L23" s="43">
        <f t="shared" si="2"/>
        <v>14884</v>
      </c>
      <c r="M23" s="25"/>
      <c r="N23" s="33">
        <f t="shared" si="3"/>
        <v>882248.68097820145</v>
      </c>
      <c r="O23" s="33">
        <f t="shared" si="4"/>
        <v>882248.68097820145</v>
      </c>
      <c r="P23" s="46">
        <f t="shared" si="5"/>
        <v>864239.9244700399</v>
      </c>
      <c r="Q23" s="43">
        <f t="shared" si="6"/>
        <v>18009</v>
      </c>
      <c r="R23" s="37">
        <v>0</v>
      </c>
      <c r="S23" s="15"/>
    </row>
    <row r="24" spans="2:19" s="19" customFormat="1" ht="13.5" customHeight="1">
      <c r="B24" s="67">
        <v>20</v>
      </c>
      <c r="C24" s="8" t="s">
        <v>87</v>
      </c>
      <c r="D24" s="56">
        <v>857535.12022849196</v>
      </c>
      <c r="E24" s="56">
        <v>888777.86066681403</v>
      </c>
      <c r="F24" s="24"/>
      <c r="G24" s="25"/>
      <c r="H24" s="67">
        <v>20</v>
      </c>
      <c r="I24" s="45" t="s">
        <v>87</v>
      </c>
      <c r="J24" s="43">
        <f t="shared" si="0"/>
        <v>888777.86066681403</v>
      </c>
      <c r="K24" s="43">
        <f t="shared" si="1"/>
        <v>871674.11074406898</v>
      </c>
      <c r="L24" s="43">
        <f t="shared" si="2"/>
        <v>17104</v>
      </c>
      <c r="M24" s="25"/>
      <c r="N24" s="33">
        <f t="shared" si="3"/>
        <v>882248.68097820145</v>
      </c>
      <c r="O24" s="33">
        <f t="shared" si="4"/>
        <v>882248.68097820145</v>
      </c>
      <c r="P24" s="46">
        <f t="shared" si="5"/>
        <v>864239.9244700399</v>
      </c>
      <c r="Q24" s="43">
        <f t="shared" si="6"/>
        <v>18009</v>
      </c>
      <c r="R24" s="37">
        <v>0</v>
      </c>
      <c r="S24" s="15"/>
    </row>
    <row r="25" spans="2:19" s="19" customFormat="1" ht="13.5" customHeight="1">
      <c r="B25" s="67">
        <v>21</v>
      </c>
      <c r="C25" s="8" t="s">
        <v>88</v>
      </c>
      <c r="D25" s="56">
        <v>867954.50154467695</v>
      </c>
      <c r="E25" s="56">
        <v>898599.23293346597</v>
      </c>
      <c r="F25" s="24"/>
      <c r="G25" s="25"/>
      <c r="H25" s="67">
        <v>21</v>
      </c>
      <c r="I25" s="45" t="s">
        <v>88</v>
      </c>
      <c r="J25" s="43">
        <f t="shared" si="0"/>
        <v>898599.23293346597</v>
      </c>
      <c r="K25" s="43">
        <f t="shared" si="1"/>
        <v>880335.00358975504</v>
      </c>
      <c r="L25" s="43">
        <f t="shared" si="2"/>
        <v>18264</v>
      </c>
      <c r="M25" s="25"/>
      <c r="N25" s="33">
        <f t="shared" si="3"/>
        <v>882248.68097820145</v>
      </c>
      <c r="O25" s="33">
        <f t="shared" si="4"/>
        <v>882248.68097820145</v>
      </c>
      <c r="P25" s="46">
        <f t="shared" si="5"/>
        <v>864239.9244700399</v>
      </c>
      <c r="Q25" s="43">
        <f t="shared" si="6"/>
        <v>18009</v>
      </c>
      <c r="R25" s="37">
        <v>0</v>
      </c>
      <c r="S25" s="15"/>
    </row>
    <row r="26" spans="2:19" s="19" customFormat="1" ht="13.5" customHeight="1">
      <c r="B26" s="67">
        <v>22</v>
      </c>
      <c r="C26" s="8" t="s">
        <v>56</v>
      </c>
      <c r="D26" s="56">
        <v>861767.40301010699</v>
      </c>
      <c r="E26" s="56">
        <v>882589.88888640597</v>
      </c>
      <c r="F26" s="24"/>
      <c r="G26" s="25"/>
      <c r="H26" s="67">
        <v>22</v>
      </c>
      <c r="I26" s="45" t="s">
        <v>56</v>
      </c>
      <c r="J26" s="43">
        <f t="shared" si="0"/>
        <v>882589.88888640597</v>
      </c>
      <c r="K26" s="43">
        <f t="shared" si="1"/>
        <v>866568.76526905701</v>
      </c>
      <c r="L26" s="43">
        <f t="shared" si="2"/>
        <v>16021</v>
      </c>
      <c r="M26" s="25"/>
      <c r="N26" s="33">
        <f t="shared" si="3"/>
        <v>882248.68097820145</v>
      </c>
      <c r="O26" s="33">
        <f t="shared" si="4"/>
        <v>882248.68097820145</v>
      </c>
      <c r="P26" s="46">
        <f t="shared" si="5"/>
        <v>864239.9244700399</v>
      </c>
      <c r="Q26" s="43">
        <f t="shared" si="6"/>
        <v>18009</v>
      </c>
      <c r="R26" s="37">
        <v>0</v>
      </c>
      <c r="S26" s="15"/>
    </row>
    <row r="27" spans="2:19" s="19" customFormat="1" ht="13.5" customHeight="1">
      <c r="B27" s="67">
        <v>23</v>
      </c>
      <c r="C27" s="8" t="s">
        <v>89</v>
      </c>
      <c r="D27" s="56">
        <v>870233.37017696502</v>
      </c>
      <c r="E27" s="56">
        <v>901784.57808715</v>
      </c>
      <c r="F27" s="24"/>
      <c r="G27" s="25"/>
      <c r="H27" s="67">
        <v>23</v>
      </c>
      <c r="I27" s="45" t="s">
        <v>89</v>
      </c>
      <c r="J27" s="43">
        <f t="shared" si="0"/>
        <v>901784.57808715</v>
      </c>
      <c r="K27" s="43">
        <f t="shared" si="1"/>
        <v>883017.13813693402</v>
      </c>
      <c r="L27" s="43">
        <f t="shared" si="2"/>
        <v>18768</v>
      </c>
      <c r="M27" s="25"/>
      <c r="N27" s="33">
        <f t="shared" si="3"/>
        <v>882248.68097820145</v>
      </c>
      <c r="O27" s="33">
        <f t="shared" si="4"/>
        <v>882248.68097820145</v>
      </c>
      <c r="P27" s="46">
        <f t="shared" si="5"/>
        <v>864239.9244700399</v>
      </c>
      <c r="Q27" s="43">
        <f t="shared" si="6"/>
        <v>18009</v>
      </c>
      <c r="R27" s="37">
        <v>0</v>
      </c>
      <c r="S27" s="15"/>
    </row>
    <row r="28" spans="2:19" s="19" customFormat="1" ht="13.5" customHeight="1">
      <c r="B28" s="67">
        <v>24</v>
      </c>
      <c r="C28" s="8" t="s">
        <v>90</v>
      </c>
      <c r="D28" s="56">
        <v>804694.96426573896</v>
      </c>
      <c r="E28" s="56">
        <v>889162.14962471405</v>
      </c>
      <c r="F28" s="24"/>
      <c r="G28" s="25"/>
      <c r="H28" s="67">
        <v>24</v>
      </c>
      <c r="I28" s="45" t="s">
        <v>90</v>
      </c>
      <c r="J28" s="43">
        <f t="shared" si="0"/>
        <v>889162.14962471405</v>
      </c>
      <c r="K28" s="43">
        <f t="shared" si="1"/>
        <v>875055.63368639897</v>
      </c>
      <c r="L28" s="43">
        <f t="shared" si="2"/>
        <v>14106</v>
      </c>
      <c r="M28" s="25"/>
      <c r="N28" s="33">
        <f t="shared" si="3"/>
        <v>882248.68097820145</v>
      </c>
      <c r="O28" s="33">
        <f t="shared" si="4"/>
        <v>882248.68097820145</v>
      </c>
      <c r="P28" s="46">
        <f t="shared" si="5"/>
        <v>864239.9244700399</v>
      </c>
      <c r="Q28" s="43">
        <f t="shared" si="6"/>
        <v>18009</v>
      </c>
      <c r="R28" s="37">
        <v>0</v>
      </c>
      <c r="S28" s="15"/>
    </row>
    <row r="29" spans="2:19" s="19" customFormat="1" ht="13.5" customHeight="1">
      <c r="B29" s="67">
        <v>25</v>
      </c>
      <c r="C29" s="8" t="s">
        <v>91</v>
      </c>
      <c r="D29" s="56">
        <v>791463.48346995795</v>
      </c>
      <c r="E29" s="56">
        <v>892531.73683194304</v>
      </c>
      <c r="F29" s="24"/>
      <c r="G29" s="25"/>
      <c r="H29" s="67">
        <v>25</v>
      </c>
      <c r="I29" s="45" t="s">
        <v>91</v>
      </c>
      <c r="J29" s="43">
        <f t="shared" si="0"/>
        <v>892531.73683194304</v>
      </c>
      <c r="K29" s="43">
        <f t="shared" si="1"/>
        <v>878003.82308263902</v>
      </c>
      <c r="L29" s="43">
        <f t="shared" si="2"/>
        <v>14528</v>
      </c>
      <c r="M29" s="25"/>
      <c r="N29" s="33">
        <f t="shared" si="3"/>
        <v>882248.68097820145</v>
      </c>
      <c r="O29" s="33">
        <f t="shared" si="4"/>
        <v>882248.68097820145</v>
      </c>
      <c r="P29" s="46">
        <f t="shared" si="5"/>
        <v>864239.9244700399</v>
      </c>
      <c r="Q29" s="43">
        <f t="shared" si="6"/>
        <v>18009</v>
      </c>
      <c r="R29" s="37">
        <v>0</v>
      </c>
      <c r="S29" s="15"/>
    </row>
    <row r="30" spans="2:19" s="19" customFormat="1" ht="13.5" customHeight="1">
      <c r="B30" s="67">
        <v>26</v>
      </c>
      <c r="C30" s="8" t="s">
        <v>30</v>
      </c>
      <c r="D30" s="56">
        <v>873498.63376139104</v>
      </c>
      <c r="E30" s="56">
        <v>884344.52875188994</v>
      </c>
      <c r="F30" s="24"/>
      <c r="G30" s="25"/>
      <c r="H30" s="67">
        <v>26</v>
      </c>
      <c r="I30" s="45" t="s">
        <v>30</v>
      </c>
      <c r="J30" s="43">
        <f t="shared" si="0"/>
        <v>884344.52875188994</v>
      </c>
      <c r="K30" s="43">
        <f t="shared" si="1"/>
        <v>866279.443392399</v>
      </c>
      <c r="L30" s="43">
        <f t="shared" si="2"/>
        <v>18066</v>
      </c>
      <c r="M30" s="25"/>
      <c r="N30" s="33">
        <f t="shared" si="3"/>
        <v>882248.68097820145</v>
      </c>
      <c r="O30" s="33">
        <f t="shared" si="4"/>
        <v>882248.68097820145</v>
      </c>
      <c r="P30" s="46">
        <f t="shared" si="5"/>
        <v>864239.9244700399</v>
      </c>
      <c r="Q30" s="43">
        <f t="shared" si="6"/>
        <v>18009</v>
      </c>
      <c r="R30" s="37">
        <v>0</v>
      </c>
      <c r="S30" s="15"/>
    </row>
    <row r="31" spans="2:19" s="19" customFormat="1" ht="13.5" customHeight="1">
      <c r="B31" s="67">
        <v>27</v>
      </c>
      <c r="C31" s="8" t="s">
        <v>31</v>
      </c>
      <c r="D31" s="56">
        <v>860621.00701754401</v>
      </c>
      <c r="E31" s="56">
        <v>893564.54230573098</v>
      </c>
      <c r="F31" s="24"/>
      <c r="G31" s="25"/>
      <c r="H31" s="67">
        <v>27</v>
      </c>
      <c r="I31" s="45" t="s">
        <v>31</v>
      </c>
      <c r="J31" s="43">
        <f t="shared" si="0"/>
        <v>893564.54230573098</v>
      </c>
      <c r="K31" s="43">
        <f t="shared" si="1"/>
        <v>878975.71852740506</v>
      </c>
      <c r="L31" s="43">
        <f t="shared" si="2"/>
        <v>14589</v>
      </c>
      <c r="M31" s="25"/>
      <c r="N31" s="33">
        <f t="shared" si="3"/>
        <v>882248.68097820145</v>
      </c>
      <c r="O31" s="33">
        <f t="shared" si="4"/>
        <v>882248.68097820145</v>
      </c>
      <c r="P31" s="46">
        <f t="shared" si="5"/>
        <v>864239.9244700399</v>
      </c>
      <c r="Q31" s="43">
        <f t="shared" si="6"/>
        <v>18009</v>
      </c>
      <c r="R31" s="37">
        <v>0</v>
      </c>
      <c r="S31" s="15"/>
    </row>
    <row r="32" spans="2:19" s="19" customFormat="1" ht="13.5" customHeight="1">
      <c r="B32" s="67">
        <v>28</v>
      </c>
      <c r="C32" s="8" t="s">
        <v>32</v>
      </c>
      <c r="D32" s="56">
        <v>870054.996561368</v>
      </c>
      <c r="E32" s="56">
        <v>882741.88071155699</v>
      </c>
      <c r="F32" s="24"/>
      <c r="G32" s="25"/>
      <c r="H32" s="67">
        <v>28</v>
      </c>
      <c r="I32" s="45" t="s">
        <v>32</v>
      </c>
      <c r="J32" s="43">
        <f t="shared" si="0"/>
        <v>882741.88071155699</v>
      </c>
      <c r="K32" s="43">
        <f t="shared" si="1"/>
        <v>862797.90233735903</v>
      </c>
      <c r="L32" s="43">
        <f t="shared" si="2"/>
        <v>19944</v>
      </c>
      <c r="M32" s="25"/>
      <c r="N32" s="33">
        <f t="shared" si="3"/>
        <v>882248.68097820145</v>
      </c>
      <c r="O32" s="33">
        <f t="shared" si="4"/>
        <v>882248.68097820145</v>
      </c>
      <c r="P32" s="46">
        <f t="shared" si="5"/>
        <v>864239.9244700399</v>
      </c>
      <c r="Q32" s="43">
        <f t="shared" si="6"/>
        <v>18009</v>
      </c>
      <c r="R32" s="37">
        <v>0</v>
      </c>
      <c r="S32" s="15"/>
    </row>
    <row r="33" spans="2:19" s="19" customFormat="1" ht="13.5" customHeight="1">
      <c r="B33" s="67">
        <v>29</v>
      </c>
      <c r="C33" s="8" t="s">
        <v>33</v>
      </c>
      <c r="D33" s="56">
        <v>877543.88904423697</v>
      </c>
      <c r="E33" s="56">
        <v>889205.80078008096</v>
      </c>
      <c r="F33" s="24"/>
      <c r="G33" s="25"/>
      <c r="H33" s="67">
        <v>29</v>
      </c>
      <c r="I33" s="45" t="s">
        <v>33</v>
      </c>
      <c r="J33" s="43">
        <f t="shared" si="0"/>
        <v>889205.80078008096</v>
      </c>
      <c r="K33" s="43">
        <f t="shared" si="1"/>
        <v>871935.78097341897</v>
      </c>
      <c r="L33" s="43">
        <f t="shared" si="2"/>
        <v>17270</v>
      </c>
      <c r="M33" s="25"/>
      <c r="N33" s="33">
        <f t="shared" si="3"/>
        <v>882248.68097820145</v>
      </c>
      <c r="O33" s="33">
        <f t="shared" si="4"/>
        <v>882248.68097820145</v>
      </c>
      <c r="P33" s="46">
        <f t="shared" si="5"/>
        <v>864239.9244700399</v>
      </c>
      <c r="Q33" s="43">
        <f t="shared" si="6"/>
        <v>18009</v>
      </c>
      <c r="R33" s="37">
        <v>0</v>
      </c>
      <c r="S33" s="15"/>
    </row>
    <row r="34" spans="2:19" s="19" customFormat="1" ht="13.5" customHeight="1">
      <c r="B34" s="67">
        <v>30</v>
      </c>
      <c r="C34" s="8" t="s">
        <v>34</v>
      </c>
      <c r="D34" s="56">
        <v>846092.14369550603</v>
      </c>
      <c r="E34" s="56">
        <v>889595.31496324902</v>
      </c>
      <c r="F34" s="24"/>
      <c r="G34" s="25"/>
      <c r="H34" s="67">
        <v>30</v>
      </c>
      <c r="I34" s="45" t="s">
        <v>34</v>
      </c>
      <c r="J34" s="43">
        <f t="shared" si="0"/>
        <v>889595.31496324902</v>
      </c>
      <c r="K34" s="43">
        <f t="shared" si="1"/>
        <v>872119.01211391296</v>
      </c>
      <c r="L34" s="43">
        <f t="shared" si="2"/>
        <v>17476</v>
      </c>
      <c r="M34" s="25"/>
      <c r="N34" s="33">
        <f t="shared" si="3"/>
        <v>882248.68097820145</v>
      </c>
      <c r="O34" s="33">
        <f t="shared" si="4"/>
        <v>882248.68097820145</v>
      </c>
      <c r="P34" s="46">
        <f t="shared" si="5"/>
        <v>864239.9244700399</v>
      </c>
      <c r="Q34" s="43">
        <f t="shared" si="6"/>
        <v>18009</v>
      </c>
      <c r="R34" s="37">
        <v>0</v>
      </c>
      <c r="S34" s="15"/>
    </row>
    <row r="35" spans="2:19" s="19" customFormat="1" ht="13.5" customHeight="1">
      <c r="B35" s="67">
        <v>31</v>
      </c>
      <c r="C35" s="8" t="s">
        <v>35</v>
      </c>
      <c r="D35" s="56">
        <v>808266.01067216403</v>
      </c>
      <c r="E35" s="56">
        <v>880732.71473479294</v>
      </c>
      <c r="F35" s="24"/>
      <c r="G35" s="25"/>
      <c r="H35" s="67">
        <v>31</v>
      </c>
      <c r="I35" s="45" t="s">
        <v>35</v>
      </c>
      <c r="J35" s="43">
        <f t="shared" si="0"/>
        <v>880732.71473479294</v>
      </c>
      <c r="K35" s="43">
        <f t="shared" si="1"/>
        <v>861689.05388168001</v>
      </c>
      <c r="L35" s="43">
        <f t="shared" si="2"/>
        <v>19044</v>
      </c>
      <c r="M35" s="25"/>
      <c r="N35" s="33">
        <f t="shared" si="3"/>
        <v>882248.68097820145</v>
      </c>
      <c r="O35" s="33">
        <f t="shared" si="4"/>
        <v>882248.68097820145</v>
      </c>
      <c r="P35" s="46">
        <f t="shared" si="5"/>
        <v>864239.9244700399</v>
      </c>
      <c r="Q35" s="43">
        <f t="shared" si="6"/>
        <v>18009</v>
      </c>
      <c r="R35" s="37">
        <v>0</v>
      </c>
      <c r="S35" s="15"/>
    </row>
    <row r="36" spans="2:19" s="19" customFormat="1" ht="13.5" customHeight="1">
      <c r="B36" s="67">
        <v>32</v>
      </c>
      <c r="C36" s="8" t="s">
        <v>36</v>
      </c>
      <c r="D36" s="56">
        <v>853229.98869162099</v>
      </c>
      <c r="E36" s="56">
        <v>892373.06326362502</v>
      </c>
      <c r="F36" s="24"/>
      <c r="G36" s="25"/>
      <c r="H36" s="67">
        <v>32</v>
      </c>
      <c r="I36" s="45" t="s">
        <v>36</v>
      </c>
      <c r="J36" s="43">
        <f t="shared" si="0"/>
        <v>892373.06326362502</v>
      </c>
      <c r="K36" s="43">
        <f t="shared" si="1"/>
        <v>873796.75608474505</v>
      </c>
      <c r="L36" s="43">
        <f t="shared" si="2"/>
        <v>18576</v>
      </c>
      <c r="M36" s="25"/>
      <c r="N36" s="33">
        <f t="shared" si="3"/>
        <v>882248.68097820145</v>
      </c>
      <c r="O36" s="33">
        <f t="shared" si="4"/>
        <v>882248.68097820145</v>
      </c>
      <c r="P36" s="46">
        <f t="shared" si="5"/>
        <v>864239.9244700399</v>
      </c>
      <c r="Q36" s="43">
        <f t="shared" si="6"/>
        <v>18009</v>
      </c>
      <c r="R36" s="37">
        <v>0</v>
      </c>
      <c r="S36" s="15"/>
    </row>
    <row r="37" spans="2:19" s="19" customFormat="1" ht="13.5" customHeight="1">
      <c r="B37" s="67">
        <v>33</v>
      </c>
      <c r="C37" s="8" t="s">
        <v>37</v>
      </c>
      <c r="D37" s="56">
        <v>865805.03297818406</v>
      </c>
      <c r="E37" s="56">
        <v>874416.24526610295</v>
      </c>
      <c r="F37" s="24"/>
      <c r="G37" s="25"/>
      <c r="H37" s="67">
        <v>33</v>
      </c>
      <c r="I37" s="45" t="s">
        <v>37</v>
      </c>
      <c r="J37" s="43">
        <f t="shared" si="0"/>
        <v>874416.24526610295</v>
      </c>
      <c r="K37" s="43">
        <f t="shared" si="1"/>
        <v>853934.65700835094</v>
      </c>
      <c r="L37" s="43">
        <f t="shared" si="2"/>
        <v>20481</v>
      </c>
      <c r="M37" s="25"/>
      <c r="N37" s="33">
        <f t="shared" si="3"/>
        <v>882248.68097820145</v>
      </c>
      <c r="O37" s="33">
        <f t="shared" si="4"/>
        <v>882248.68097820145</v>
      </c>
      <c r="P37" s="46">
        <f t="shared" si="5"/>
        <v>864239.9244700399</v>
      </c>
      <c r="Q37" s="43">
        <f t="shared" si="6"/>
        <v>18009</v>
      </c>
      <c r="R37" s="37">
        <v>0</v>
      </c>
      <c r="S37" s="15"/>
    </row>
    <row r="38" spans="2:19" s="19" customFormat="1" ht="13.5" customHeight="1">
      <c r="B38" s="67">
        <v>34</v>
      </c>
      <c r="C38" s="8" t="s">
        <v>38</v>
      </c>
      <c r="D38" s="56">
        <v>914662.03667145199</v>
      </c>
      <c r="E38" s="56">
        <v>886867.78534294805</v>
      </c>
      <c r="F38" s="24"/>
      <c r="G38" s="25"/>
      <c r="H38" s="67">
        <v>34</v>
      </c>
      <c r="I38" s="45" t="s">
        <v>38</v>
      </c>
      <c r="J38" s="43">
        <f t="shared" si="0"/>
        <v>886867.78534294805</v>
      </c>
      <c r="K38" s="43">
        <f t="shared" si="1"/>
        <v>869775.57992501801</v>
      </c>
      <c r="L38" s="43">
        <f t="shared" si="2"/>
        <v>17092</v>
      </c>
      <c r="M38" s="25"/>
      <c r="N38" s="33">
        <f t="shared" si="3"/>
        <v>882248.68097820145</v>
      </c>
      <c r="O38" s="33">
        <f t="shared" si="4"/>
        <v>882248.68097820145</v>
      </c>
      <c r="P38" s="46">
        <f t="shared" si="5"/>
        <v>864239.9244700399</v>
      </c>
      <c r="Q38" s="43">
        <f t="shared" si="6"/>
        <v>18009</v>
      </c>
      <c r="R38" s="37">
        <v>0</v>
      </c>
      <c r="S38" s="15"/>
    </row>
    <row r="39" spans="2:19" s="19" customFormat="1" ht="13.5" customHeight="1">
      <c r="B39" s="67">
        <v>35</v>
      </c>
      <c r="C39" s="8" t="s">
        <v>1</v>
      </c>
      <c r="D39" s="56">
        <v>841159.77812230296</v>
      </c>
      <c r="E39" s="56">
        <v>886580.93045567698</v>
      </c>
      <c r="F39" s="24"/>
      <c r="G39" s="25"/>
      <c r="H39" s="67">
        <v>35</v>
      </c>
      <c r="I39" s="45" t="s">
        <v>1</v>
      </c>
      <c r="J39" s="43">
        <f t="shared" si="0"/>
        <v>886580.93045567698</v>
      </c>
      <c r="K39" s="43">
        <f t="shared" si="1"/>
        <v>868316.84708140604</v>
      </c>
      <c r="L39" s="43">
        <f t="shared" si="2"/>
        <v>18264</v>
      </c>
      <c r="M39" s="25"/>
      <c r="N39" s="33">
        <f t="shared" si="3"/>
        <v>882248.68097820145</v>
      </c>
      <c r="O39" s="33">
        <f t="shared" si="4"/>
        <v>882248.68097820145</v>
      </c>
      <c r="P39" s="46">
        <f t="shared" si="5"/>
        <v>864239.9244700399</v>
      </c>
      <c r="Q39" s="43">
        <f t="shared" si="6"/>
        <v>18009</v>
      </c>
      <c r="R39" s="37">
        <v>0</v>
      </c>
      <c r="S39" s="15"/>
    </row>
    <row r="40" spans="2:19" s="19" customFormat="1" ht="13.5" customHeight="1">
      <c r="B40" s="67">
        <v>36</v>
      </c>
      <c r="C40" s="8" t="s">
        <v>2</v>
      </c>
      <c r="D40" s="56">
        <v>847586.48621632997</v>
      </c>
      <c r="E40" s="56">
        <v>889631.10064504296</v>
      </c>
      <c r="F40" s="24"/>
      <c r="G40" s="25"/>
      <c r="H40" s="67">
        <v>36</v>
      </c>
      <c r="I40" s="45" t="s">
        <v>2</v>
      </c>
      <c r="J40" s="43">
        <f t="shared" si="0"/>
        <v>889631.10064504296</v>
      </c>
      <c r="K40" s="43">
        <f t="shared" si="1"/>
        <v>872954.75504375901</v>
      </c>
      <c r="L40" s="43">
        <f t="shared" si="2"/>
        <v>16676</v>
      </c>
      <c r="M40" s="25"/>
      <c r="N40" s="33">
        <f t="shared" si="3"/>
        <v>882248.68097820145</v>
      </c>
      <c r="O40" s="33">
        <f t="shared" si="4"/>
        <v>882248.68097820145</v>
      </c>
      <c r="P40" s="46">
        <f t="shared" si="5"/>
        <v>864239.9244700399</v>
      </c>
      <c r="Q40" s="43">
        <f t="shared" si="6"/>
        <v>18009</v>
      </c>
      <c r="R40" s="37">
        <v>0</v>
      </c>
      <c r="S40" s="15"/>
    </row>
    <row r="41" spans="2:19" s="19" customFormat="1" ht="13.5" customHeight="1">
      <c r="B41" s="67">
        <v>37</v>
      </c>
      <c r="C41" s="8" t="s">
        <v>3</v>
      </c>
      <c r="D41" s="56">
        <v>860416.28509465</v>
      </c>
      <c r="E41" s="56">
        <v>882297.91324525001</v>
      </c>
      <c r="F41" s="24"/>
      <c r="G41" s="25"/>
      <c r="H41" s="67">
        <v>37</v>
      </c>
      <c r="I41" s="45" t="s">
        <v>3</v>
      </c>
      <c r="J41" s="43">
        <f t="shared" si="0"/>
        <v>882297.91324525001</v>
      </c>
      <c r="K41" s="43">
        <f t="shared" si="1"/>
        <v>864215.45155986201</v>
      </c>
      <c r="L41" s="43">
        <f t="shared" si="2"/>
        <v>18083</v>
      </c>
      <c r="M41" s="25"/>
      <c r="N41" s="33">
        <f t="shared" si="3"/>
        <v>882248.68097820145</v>
      </c>
      <c r="O41" s="33">
        <f t="shared" si="4"/>
        <v>882248.68097820145</v>
      </c>
      <c r="P41" s="46">
        <f t="shared" si="5"/>
        <v>864239.9244700399</v>
      </c>
      <c r="Q41" s="43">
        <f t="shared" si="6"/>
        <v>18009</v>
      </c>
      <c r="R41" s="37">
        <v>0</v>
      </c>
      <c r="S41" s="15"/>
    </row>
    <row r="42" spans="2:19" s="19" customFormat="1" ht="13.5" customHeight="1">
      <c r="B42" s="67">
        <v>38</v>
      </c>
      <c r="C42" s="71" t="s">
        <v>39</v>
      </c>
      <c r="D42" s="56">
        <v>861878.95706014801</v>
      </c>
      <c r="E42" s="56">
        <v>883794.25875134801</v>
      </c>
      <c r="F42" s="24"/>
      <c r="G42" s="25"/>
      <c r="H42" s="67">
        <v>38</v>
      </c>
      <c r="I42" s="62" t="s">
        <v>39</v>
      </c>
      <c r="J42" s="43">
        <f t="shared" si="0"/>
        <v>883794.25875134801</v>
      </c>
      <c r="K42" s="43">
        <f t="shared" si="1"/>
        <v>865930.17338545201</v>
      </c>
      <c r="L42" s="43">
        <f t="shared" si="2"/>
        <v>17864</v>
      </c>
      <c r="M42" s="25"/>
      <c r="N42" s="33">
        <f t="shared" si="3"/>
        <v>882248.68097820145</v>
      </c>
      <c r="O42" s="33">
        <f t="shared" si="4"/>
        <v>882248.68097820145</v>
      </c>
      <c r="P42" s="46">
        <f t="shared" si="5"/>
        <v>864239.9244700399</v>
      </c>
      <c r="Q42" s="43">
        <f t="shared" si="6"/>
        <v>18009</v>
      </c>
      <c r="R42" s="37">
        <v>0</v>
      </c>
      <c r="S42" s="15"/>
    </row>
    <row r="43" spans="2:19" s="19" customFormat="1" ht="13.5" customHeight="1">
      <c r="B43" s="67">
        <v>39</v>
      </c>
      <c r="C43" s="71" t="s">
        <v>7</v>
      </c>
      <c r="D43" s="56">
        <v>847973.30574772996</v>
      </c>
      <c r="E43" s="56">
        <v>882675.65635572397</v>
      </c>
      <c r="F43" s="24"/>
      <c r="G43" s="25"/>
      <c r="H43" s="67">
        <v>39</v>
      </c>
      <c r="I43" s="62" t="s">
        <v>7</v>
      </c>
      <c r="J43" s="43">
        <f t="shared" si="0"/>
        <v>882675.65635572397</v>
      </c>
      <c r="K43" s="43">
        <f t="shared" si="1"/>
        <v>863502.60294170899</v>
      </c>
      <c r="L43" s="43">
        <f t="shared" si="2"/>
        <v>19173</v>
      </c>
      <c r="M43" s="25"/>
      <c r="N43" s="33">
        <f t="shared" si="3"/>
        <v>882248.68097820145</v>
      </c>
      <c r="O43" s="33">
        <f t="shared" si="4"/>
        <v>882248.68097820145</v>
      </c>
      <c r="P43" s="46">
        <f t="shared" si="5"/>
        <v>864239.9244700399</v>
      </c>
      <c r="Q43" s="43">
        <f t="shared" si="6"/>
        <v>18009</v>
      </c>
      <c r="R43" s="37">
        <v>0</v>
      </c>
      <c r="S43" s="15"/>
    </row>
    <row r="44" spans="2:19" s="19" customFormat="1" ht="13.5" customHeight="1">
      <c r="B44" s="67">
        <v>40</v>
      </c>
      <c r="C44" s="71" t="s">
        <v>40</v>
      </c>
      <c r="D44" s="56">
        <v>898672.26348604006</v>
      </c>
      <c r="E44" s="56">
        <v>892199.50255856605</v>
      </c>
      <c r="F44" s="24"/>
      <c r="G44" s="25"/>
      <c r="H44" s="67">
        <v>40</v>
      </c>
      <c r="I44" s="62" t="s">
        <v>40</v>
      </c>
      <c r="J44" s="43">
        <f t="shared" si="0"/>
        <v>892199.50255856605</v>
      </c>
      <c r="K44" s="43">
        <f t="shared" si="1"/>
        <v>873912.63656903105</v>
      </c>
      <c r="L44" s="43">
        <f t="shared" si="2"/>
        <v>18287</v>
      </c>
      <c r="M44" s="25"/>
      <c r="N44" s="33">
        <f t="shared" si="3"/>
        <v>882248.68097820145</v>
      </c>
      <c r="O44" s="33">
        <f t="shared" si="4"/>
        <v>882248.68097820145</v>
      </c>
      <c r="P44" s="46">
        <f t="shared" si="5"/>
        <v>864239.9244700399</v>
      </c>
      <c r="Q44" s="43">
        <f t="shared" si="6"/>
        <v>18009</v>
      </c>
      <c r="R44" s="37">
        <v>0</v>
      </c>
      <c r="S44" s="15"/>
    </row>
    <row r="45" spans="2:19" s="19" customFormat="1" ht="13.5" customHeight="1">
      <c r="B45" s="67">
        <v>41</v>
      </c>
      <c r="C45" s="71" t="s">
        <v>11</v>
      </c>
      <c r="D45" s="56">
        <v>854465.49361337698</v>
      </c>
      <c r="E45" s="56">
        <v>889416.93977545504</v>
      </c>
      <c r="F45" s="24"/>
      <c r="G45" s="25"/>
      <c r="H45" s="67">
        <v>41</v>
      </c>
      <c r="I45" s="62" t="s">
        <v>11</v>
      </c>
      <c r="J45" s="43">
        <f t="shared" si="0"/>
        <v>889416.93977545504</v>
      </c>
      <c r="K45" s="43">
        <f t="shared" si="1"/>
        <v>868902.20411994797</v>
      </c>
      <c r="L45" s="43">
        <f t="shared" si="2"/>
        <v>20515</v>
      </c>
      <c r="M45" s="25"/>
      <c r="N45" s="33">
        <f t="shared" si="3"/>
        <v>882248.68097820145</v>
      </c>
      <c r="O45" s="33">
        <f t="shared" si="4"/>
        <v>882248.68097820145</v>
      </c>
      <c r="P45" s="46">
        <f t="shared" si="5"/>
        <v>864239.9244700399</v>
      </c>
      <c r="Q45" s="43">
        <f t="shared" si="6"/>
        <v>18009</v>
      </c>
      <c r="R45" s="37">
        <v>0</v>
      </c>
      <c r="S45" s="15"/>
    </row>
    <row r="46" spans="2:19" s="19" customFormat="1" ht="13.5" customHeight="1">
      <c r="B46" s="67">
        <v>42</v>
      </c>
      <c r="C46" s="71" t="s">
        <v>12</v>
      </c>
      <c r="D46" s="56">
        <v>810133.39632159495</v>
      </c>
      <c r="E46" s="56">
        <v>875560.625238774</v>
      </c>
      <c r="F46" s="24"/>
      <c r="G46" s="25"/>
      <c r="H46" s="67">
        <v>42</v>
      </c>
      <c r="I46" s="62" t="s">
        <v>12</v>
      </c>
      <c r="J46" s="43">
        <f t="shared" si="0"/>
        <v>875560.625238774</v>
      </c>
      <c r="K46" s="43">
        <f t="shared" si="1"/>
        <v>856450.253617657</v>
      </c>
      <c r="L46" s="43">
        <f t="shared" si="2"/>
        <v>19111</v>
      </c>
      <c r="M46" s="25"/>
      <c r="N46" s="33">
        <f t="shared" si="3"/>
        <v>882248.68097820145</v>
      </c>
      <c r="O46" s="33">
        <f t="shared" si="4"/>
        <v>882248.68097820145</v>
      </c>
      <c r="P46" s="46">
        <f t="shared" si="5"/>
        <v>864239.9244700399</v>
      </c>
      <c r="Q46" s="43">
        <f t="shared" si="6"/>
        <v>18009</v>
      </c>
      <c r="R46" s="37">
        <v>0</v>
      </c>
      <c r="S46" s="15"/>
    </row>
    <row r="47" spans="2:19" s="19" customFormat="1" ht="13.5" customHeight="1">
      <c r="B47" s="67">
        <v>43</v>
      </c>
      <c r="C47" s="71" t="s">
        <v>8</v>
      </c>
      <c r="D47" s="56">
        <v>866899.75776479999</v>
      </c>
      <c r="E47" s="56">
        <v>877386.02831697999</v>
      </c>
      <c r="F47" s="24"/>
      <c r="G47" s="25"/>
      <c r="H47" s="67">
        <v>43</v>
      </c>
      <c r="I47" s="62" t="s">
        <v>8</v>
      </c>
      <c r="J47" s="43">
        <f t="shared" si="0"/>
        <v>877386.02831697999</v>
      </c>
      <c r="K47" s="43">
        <f t="shared" si="1"/>
        <v>859388.501636017</v>
      </c>
      <c r="L47" s="43">
        <f t="shared" si="2"/>
        <v>17997</v>
      </c>
      <c r="M47" s="25"/>
      <c r="N47" s="33">
        <f t="shared" si="3"/>
        <v>882248.68097820145</v>
      </c>
      <c r="O47" s="33">
        <f t="shared" si="4"/>
        <v>882248.68097820145</v>
      </c>
      <c r="P47" s="46">
        <f t="shared" si="5"/>
        <v>864239.9244700399</v>
      </c>
      <c r="Q47" s="43">
        <f t="shared" si="6"/>
        <v>18009</v>
      </c>
      <c r="R47" s="37">
        <v>0</v>
      </c>
      <c r="S47" s="15"/>
    </row>
    <row r="48" spans="2:19" s="19" customFormat="1" ht="13.5" customHeight="1">
      <c r="B48" s="67">
        <v>44</v>
      </c>
      <c r="C48" s="71" t="s">
        <v>18</v>
      </c>
      <c r="D48" s="56">
        <v>804351.53503105103</v>
      </c>
      <c r="E48" s="56">
        <v>882460.91242226504</v>
      </c>
      <c r="F48" s="24"/>
      <c r="G48" s="25"/>
      <c r="H48" s="67">
        <v>44</v>
      </c>
      <c r="I48" s="62" t="s">
        <v>18</v>
      </c>
      <c r="J48" s="43">
        <f t="shared" si="0"/>
        <v>882460.91242226504</v>
      </c>
      <c r="K48" s="43">
        <f t="shared" si="1"/>
        <v>862806.60267974599</v>
      </c>
      <c r="L48" s="43">
        <f t="shared" si="2"/>
        <v>19654</v>
      </c>
      <c r="M48" s="25"/>
      <c r="N48" s="33">
        <f t="shared" si="3"/>
        <v>882248.68097820145</v>
      </c>
      <c r="O48" s="33">
        <f t="shared" si="4"/>
        <v>882248.68097820145</v>
      </c>
      <c r="P48" s="46">
        <f t="shared" si="5"/>
        <v>864239.9244700399</v>
      </c>
      <c r="Q48" s="43">
        <f t="shared" si="6"/>
        <v>18009</v>
      </c>
      <c r="R48" s="37">
        <v>0</v>
      </c>
      <c r="S48" s="15"/>
    </row>
    <row r="49" spans="2:19" s="19" customFormat="1" ht="13.5" customHeight="1">
      <c r="B49" s="67">
        <v>45</v>
      </c>
      <c r="C49" s="71" t="s">
        <v>41</v>
      </c>
      <c r="D49" s="56">
        <v>908872.67502674402</v>
      </c>
      <c r="E49" s="56">
        <v>892610.41184545902</v>
      </c>
      <c r="F49" s="24"/>
      <c r="G49" s="25"/>
      <c r="H49" s="67">
        <v>45</v>
      </c>
      <c r="I49" s="62" t="s">
        <v>41</v>
      </c>
      <c r="J49" s="43">
        <f t="shared" si="0"/>
        <v>892610.41184545902</v>
      </c>
      <c r="K49" s="43">
        <f t="shared" si="1"/>
        <v>874905.99167226697</v>
      </c>
      <c r="L49" s="43">
        <f t="shared" si="2"/>
        <v>17704</v>
      </c>
      <c r="M49" s="25"/>
      <c r="N49" s="33">
        <f t="shared" si="3"/>
        <v>882248.68097820145</v>
      </c>
      <c r="O49" s="33">
        <f t="shared" si="4"/>
        <v>882248.68097820145</v>
      </c>
      <c r="P49" s="46">
        <f t="shared" si="5"/>
        <v>864239.9244700399</v>
      </c>
      <c r="Q49" s="43">
        <f t="shared" si="6"/>
        <v>18009</v>
      </c>
      <c r="R49" s="37">
        <v>0</v>
      </c>
      <c r="S49" s="15"/>
    </row>
    <row r="50" spans="2:19" s="19" customFormat="1" ht="13.5" customHeight="1">
      <c r="B50" s="67">
        <v>46</v>
      </c>
      <c r="C50" s="71" t="s">
        <v>21</v>
      </c>
      <c r="D50" s="56">
        <v>782645.17782235995</v>
      </c>
      <c r="E50" s="56">
        <v>885389.91028084501</v>
      </c>
      <c r="F50" s="24"/>
      <c r="G50" s="25"/>
      <c r="H50" s="67">
        <v>46</v>
      </c>
      <c r="I50" s="62" t="s">
        <v>21</v>
      </c>
      <c r="J50" s="43">
        <f t="shared" si="0"/>
        <v>885389.91028084501</v>
      </c>
      <c r="K50" s="43">
        <f t="shared" si="1"/>
        <v>869318.96365888498</v>
      </c>
      <c r="L50" s="43">
        <f t="shared" si="2"/>
        <v>16071</v>
      </c>
      <c r="M50" s="25"/>
      <c r="N50" s="33">
        <f t="shared" si="3"/>
        <v>882248.68097820145</v>
      </c>
      <c r="O50" s="33">
        <f t="shared" si="4"/>
        <v>882248.68097820145</v>
      </c>
      <c r="P50" s="46">
        <f t="shared" si="5"/>
        <v>864239.9244700399</v>
      </c>
      <c r="Q50" s="43">
        <f t="shared" si="6"/>
        <v>18009</v>
      </c>
      <c r="R50" s="37">
        <v>0</v>
      </c>
      <c r="S50" s="15"/>
    </row>
    <row r="51" spans="2:19" s="19" customFormat="1" ht="13.5" customHeight="1">
      <c r="B51" s="67">
        <v>47</v>
      </c>
      <c r="C51" s="71" t="s">
        <v>13</v>
      </c>
      <c r="D51" s="56">
        <v>808466.43796442205</v>
      </c>
      <c r="E51" s="56">
        <v>877942.69221937004</v>
      </c>
      <c r="F51" s="24"/>
      <c r="G51" s="25"/>
      <c r="H51" s="67">
        <v>47</v>
      </c>
      <c r="I51" s="62" t="s">
        <v>13</v>
      </c>
      <c r="J51" s="43">
        <f t="shared" si="0"/>
        <v>877942.69221937004</v>
      </c>
      <c r="K51" s="43">
        <f t="shared" si="1"/>
        <v>856980.743053813</v>
      </c>
      <c r="L51" s="43">
        <f t="shared" si="2"/>
        <v>20962</v>
      </c>
      <c r="M51" s="25"/>
      <c r="N51" s="33">
        <f t="shared" si="3"/>
        <v>882248.68097820145</v>
      </c>
      <c r="O51" s="33">
        <f t="shared" si="4"/>
        <v>882248.68097820145</v>
      </c>
      <c r="P51" s="46">
        <f t="shared" si="5"/>
        <v>864239.9244700399</v>
      </c>
      <c r="Q51" s="43">
        <f t="shared" si="6"/>
        <v>18009</v>
      </c>
      <c r="R51" s="37">
        <v>0</v>
      </c>
      <c r="S51" s="15"/>
    </row>
    <row r="52" spans="2:19" s="19" customFormat="1" ht="13.5" customHeight="1">
      <c r="B52" s="67">
        <v>48</v>
      </c>
      <c r="C52" s="71" t="s">
        <v>22</v>
      </c>
      <c r="D52" s="56">
        <v>834905.42116721103</v>
      </c>
      <c r="E52" s="56">
        <v>878770.73746789002</v>
      </c>
      <c r="F52" s="24"/>
      <c r="G52" s="25"/>
      <c r="H52" s="67">
        <v>48</v>
      </c>
      <c r="I52" s="62" t="s">
        <v>22</v>
      </c>
      <c r="J52" s="43">
        <f t="shared" si="0"/>
        <v>878770.73746789002</v>
      </c>
      <c r="K52" s="43">
        <f t="shared" si="1"/>
        <v>860204.55125915702</v>
      </c>
      <c r="L52" s="43">
        <f t="shared" si="2"/>
        <v>18566</v>
      </c>
      <c r="M52" s="25"/>
      <c r="N52" s="33">
        <f t="shared" si="3"/>
        <v>882248.68097820145</v>
      </c>
      <c r="O52" s="33">
        <f t="shared" si="4"/>
        <v>882248.68097820145</v>
      </c>
      <c r="P52" s="46">
        <f t="shared" si="5"/>
        <v>864239.9244700399</v>
      </c>
      <c r="Q52" s="43">
        <f t="shared" si="6"/>
        <v>18009</v>
      </c>
      <c r="R52" s="37">
        <v>0</v>
      </c>
      <c r="S52" s="15"/>
    </row>
    <row r="53" spans="2:19" s="19" customFormat="1" ht="13.5" customHeight="1">
      <c r="B53" s="67">
        <v>49</v>
      </c>
      <c r="C53" s="71" t="s">
        <v>23</v>
      </c>
      <c r="D53" s="56">
        <v>821964.49080742197</v>
      </c>
      <c r="E53" s="56">
        <v>884637.52370655397</v>
      </c>
      <c r="F53" s="24"/>
      <c r="G53" s="25"/>
      <c r="H53" s="67">
        <v>49</v>
      </c>
      <c r="I53" s="62" t="s">
        <v>23</v>
      </c>
      <c r="J53" s="43">
        <f t="shared" si="0"/>
        <v>884637.52370655397</v>
      </c>
      <c r="K53" s="43">
        <f t="shared" si="1"/>
        <v>863221.10147498595</v>
      </c>
      <c r="L53" s="43">
        <f t="shared" si="2"/>
        <v>21417</v>
      </c>
      <c r="M53" s="25"/>
      <c r="N53" s="33">
        <f t="shared" si="3"/>
        <v>882248.68097820145</v>
      </c>
      <c r="O53" s="33">
        <f t="shared" si="4"/>
        <v>882248.68097820145</v>
      </c>
      <c r="P53" s="46">
        <f t="shared" si="5"/>
        <v>864239.9244700399</v>
      </c>
      <c r="Q53" s="43">
        <f t="shared" si="6"/>
        <v>18009</v>
      </c>
      <c r="R53" s="37">
        <v>0</v>
      </c>
      <c r="S53" s="15"/>
    </row>
    <row r="54" spans="2:19" s="19" customFormat="1" ht="13.5" customHeight="1">
      <c r="B54" s="67">
        <v>50</v>
      </c>
      <c r="C54" s="71" t="s">
        <v>14</v>
      </c>
      <c r="D54" s="56">
        <v>845766.11496806401</v>
      </c>
      <c r="E54" s="56">
        <v>877903.19991147704</v>
      </c>
      <c r="F54" s="24"/>
      <c r="G54" s="25"/>
      <c r="H54" s="67">
        <v>50</v>
      </c>
      <c r="I54" s="62" t="s">
        <v>14</v>
      </c>
      <c r="J54" s="43">
        <f t="shared" si="0"/>
        <v>877903.19991147704</v>
      </c>
      <c r="K54" s="43">
        <f t="shared" si="1"/>
        <v>858296.94657713699</v>
      </c>
      <c r="L54" s="43">
        <f t="shared" si="2"/>
        <v>19606</v>
      </c>
      <c r="M54" s="25"/>
      <c r="N54" s="33">
        <f t="shared" si="3"/>
        <v>882248.68097820145</v>
      </c>
      <c r="O54" s="33">
        <f t="shared" si="4"/>
        <v>882248.68097820145</v>
      </c>
      <c r="P54" s="46">
        <f t="shared" si="5"/>
        <v>864239.9244700399</v>
      </c>
      <c r="Q54" s="43">
        <f t="shared" si="6"/>
        <v>18009</v>
      </c>
      <c r="R54" s="37">
        <v>0</v>
      </c>
      <c r="S54" s="15"/>
    </row>
    <row r="55" spans="2:19" s="19" customFormat="1" ht="13.5" customHeight="1">
      <c r="B55" s="67">
        <v>51</v>
      </c>
      <c r="C55" s="71" t="s">
        <v>42</v>
      </c>
      <c r="D55" s="56">
        <v>862784.73446893797</v>
      </c>
      <c r="E55" s="56">
        <v>877570.18574856699</v>
      </c>
      <c r="F55" s="24"/>
      <c r="G55" s="25"/>
      <c r="H55" s="67">
        <v>51</v>
      </c>
      <c r="I55" s="62" t="s">
        <v>42</v>
      </c>
      <c r="J55" s="43">
        <f t="shared" si="0"/>
        <v>877570.18574856699</v>
      </c>
      <c r="K55" s="43">
        <f t="shared" si="1"/>
        <v>857449.83374808403</v>
      </c>
      <c r="L55" s="43">
        <f t="shared" si="2"/>
        <v>20120</v>
      </c>
      <c r="M55" s="25"/>
      <c r="N55" s="33">
        <f t="shared" si="3"/>
        <v>882248.68097820145</v>
      </c>
      <c r="O55" s="33">
        <f t="shared" si="4"/>
        <v>882248.68097820145</v>
      </c>
      <c r="P55" s="46">
        <f t="shared" si="5"/>
        <v>864239.9244700399</v>
      </c>
      <c r="Q55" s="43">
        <f t="shared" si="6"/>
        <v>18009</v>
      </c>
      <c r="R55" s="37">
        <v>0</v>
      </c>
      <c r="S55" s="15"/>
    </row>
    <row r="56" spans="2:19" s="19" customFormat="1" ht="13.5" customHeight="1">
      <c r="B56" s="67">
        <v>52</v>
      </c>
      <c r="C56" s="71" t="s">
        <v>4</v>
      </c>
      <c r="D56" s="56">
        <v>822277.50209239998</v>
      </c>
      <c r="E56" s="56">
        <v>879263.99158483103</v>
      </c>
      <c r="F56" s="24"/>
      <c r="G56" s="25"/>
      <c r="H56" s="67">
        <v>52</v>
      </c>
      <c r="I56" s="62" t="s">
        <v>4</v>
      </c>
      <c r="J56" s="43">
        <f t="shared" si="0"/>
        <v>879263.99158483103</v>
      </c>
      <c r="K56" s="43">
        <f t="shared" si="1"/>
        <v>859885.812843477</v>
      </c>
      <c r="L56" s="43">
        <f t="shared" si="2"/>
        <v>19378</v>
      </c>
      <c r="M56" s="25"/>
      <c r="N56" s="33">
        <f t="shared" si="3"/>
        <v>882248.68097820145</v>
      </c>
      <c r="O56" s="33">
        <f t="shared" si="4"/>
        <v>882248.68097820145</v>
      </c>
      <c r="P56" s="46">
        <f t="shared" si="5"/>
        <v>864239.9244700399</v>
      </c>
      <c r="Q56" s="43">
        <f t="shared" si="6"/>
        <v>18009</v>
      </c>
      <c r="R56" s="37">
        <v>0</v>
      </c>
      <c r="S56" s="15"/>
    </row>
    <row r="57" spans="2:19" s="19" customFormat="1" ht="13.5" customHeight="1">
      <c r="B57" s="67">
        <v>53</v>
      </c>
      <c r="C57" s="71" t="s">
        <v>19</v>
      </c>
      <c r="D57" s="56">
        <v>781872.30340883404</v>
      </c>
      <c r="E57" s="56">
        <v>878905.57681116799</v>
      </c>
      <c r="F57" s="24"/>
      <c r="G57" s="25"/>
      <c r="H57" s="67">
        <v>53</v>
      </c>
      <c r="I57" s="62" t="s">
        <v>19</v>
      </c>
      <c r="J57" s="43">
        <f t="shared" si="0"/>
        <v>878905.57681116799</v>
      </c>
      <c r="K57" s="43">
        <f t="shared" si="1"/>
        <v>862088.24889799498</v>
      </c>
      <c r="L57" s="43">
        <f t="shared" si="2"/>
        <v>16818</v>
      </c>
      <c r="M57" s="25"/>
      <c r="N57" s="33">
        <f t="shared" si="3"/>
        <v>882248.68097820145</v>
      </c>
      <c r="O57" s="33">
        <f t="shared" si="4"/>
        <v>882248.68097820145</v>
      </c>
      <c r="P57" s="46">
        <f t="shared" si="5"/>
        <v>864239.9244700399</v>
      </c>
      <c r="Q57" s="43">
        <f t="shared" si="6"/>
        <v>18009</v>
      </c>
      <c r="R57" s="37">
        <v>0</v>
      </c>
      <c r="S57" s="15"/>
    </row>
    <row r="58" spans="2:19" s="19" customFormat="1" ht="13.5" customHeight="1">
      <c r="B58" s="67">
        <v>54</v>
      </c>
      <c r="C58" s="71" t="s">
        <v>24</v>
      </c>
      <c r="D58" s="56">
        <v>822442.34184442495</v>
      </c>
      <c r="E58" s="56">
        <v>883974.63608193805</v>
      </c>
      <c r="F58" s="24"/>
      <c r="G58" s="25"/>
      <c r="H58" s="67">
        <v>54</v>
      </c>
      <c r="I58" s="62" t="s">
        <v>24</v>
      </c>
      <c r="J58" s="43">
        <f t="shared" si="0"/>
        <v>883974.63608193805</v>
      </c>
      <c r="K58" s="43">
        <f t="shared" si="1"/>
        <v>865354.14148185099</v>
      </c>
      <c r="L58" s="43">
        <f t="shared" si="2"/>
        <v>18621</v>
      </c>
      <c r="M58" s="25"/>
      <c r="N58" s="33">
        <f t="shared" si="3"/>
        <v>882248.68097820145</v>
      </c>
      <c r="O58" s="33">
        <f t="shared" si="4"/>
        <v>882248.68097820145</v>
      </c>
      <c r="P58" s="46">
        <f t="shared" si="5"/>
        <v>864239.9244700399</v>
      </c>
      <c r="Q58" s="43">
        <f t="shared" si="6"/>
        <v>18009</v>
      </c>
      <c r="R58" s="37">
        <v>0</v>
      </c>
      <c r="S58" s="15"/>
    </row>
    <row r="59" spans="2:19" s="19" customFormat="1" ht="13.5" customHeight="1">
      <c r="B59" s="67">
        <v>55</v>
      </c>
      <c r="C59" s="71" t="s">
        <v>15</v>
      </c>
      <c r="D59" s="56">
        <v>805383.01510867605</v>
      </c>
      <c r="E59" s="56">
        <v>886640.50690337003</v>
      </c>
      <c r="F59" s="24"/>
      <c r="G59" s="25"/>
      <c r="H59" s="67">
        <v>55</v>
      </c>
      <c r="I59" s="62" t="s">
        <v>15</v>
      </c>
      <c r="J59" s="43">
        <f t="shared" si="0"/>
        <v>886640.50690337003</v>
      </c>
      <c r="K59" s="43">
        <f t="shared" si="1"/>
        <v>865345.17558168399</v>
      </c>
      <c r="L59" s="43">
        <f t="shared" si="2"/>
        <v>21296</v>
      </c>
      <c r="M59" s="25"/>
      <c r="N59" s="33">
        <f t="shared" si="3"/>
        <v>882248.68097820145</v>
      </c>
      <c r="O59" s="33">
        <f t="shared" si="4"/>
        <v>882248.68097820145</v>
      </c>
      <c r="P59" s="46">
        <f t="shared" si="5"/>
        <v>864239.9244700399</v>
      </c>
      <c r="Q59" s="43">
        <f t="shared" si="6"/>
        <v>18009</v>
      </c>
      <c r="R59" s="37">
        <v>0</v>
      </c>
      <c r="S59" s="15"/>
    </row>
    <row r="60" spans="2:19" s="19" customFormat="1" ht="13.5" customHeight="1">
      <c r="B60" s="67">
        <v>56</v>
      </c>
      <c r="C60" s="71" t="s">
        <v>9</v>
      </c>
      <c r="D60" s="56">
        <v>857392.82997157203</v>
      </c>
      <c r="E60" s="56">
        <v>874434.88770084002</v>
      </c>
      <c r="F60" s="24"/>
      <c r="G60" s="25"/>
      <c r="H60" s="67">
        <v>56</v>
      </c>
      <c r="I60" s="62" t="s">
        <v>9</v>
      </c>
      <c r="J60" s="43">
        <f t="shared" si="0"/>
        <v>874434.88770084002</v>
      </c>
      <c r="K60" s="43">
        <f t="shared" si="1"/>
        <v>853943.15892752702</v>
      </c>
      <c r="L60" s="43">
        <f t="shared" si="2"/>
        <v>20492</v>
      </c>
      <c r="M60" s="25"/>
      <c r="N60" s="33">
        <f t="shared" si="3"/>
        <v>882248.68097820145</v>
      </c>
      <c r="O60" s="33">
        <f t="shared" si="4"/>
        <v>882248.68097820145</v>
      </c>
      <c r="P60" s="46">
        <f t="shared" si="5"/>
        <v>864239.9244700399</v>
      </c>
      <c r="Q60" s="43">
        <f t="shared" si="6"/>
        <v>18009</v>
      </c>
      <c r="R60" s="37">
        <v>0</v>
      </c>
      <c r="S60" s="15"/>
    </row>
    <row r="61" spans="2:19" s="19" customFormat="1" ht="13.5" customHeight="1">
      <c r="B61" s="67">
        <v>57</v>
      </c>
      <c r="C61" s="71" t="s">
        <v>43</v>
      </c>
      <c r="D61" s="56">
        <v>884887.35350809596</v>
      </c>
      <c r="E61" s="56">
        <v>885773.17175953498</v>
      </c>
      <c r="F61" s="24"/>
      <c r="G61" s="25"/>
      <c r="H61" s="67">
        <v>57</v>
      </c>
      <c r="I61" s="62" t="s">
        <v>43</v>
      </c>
      <c r="J61" s="43">
        <f t="shared" si="0"/>
        <v>885773.17175953498</v>
      </c>
      <c r="K61" s="43">
        <f t="shared" si="1"/>
        <v>868816.57861016295</v>
      </c>
      <c r="L61" s="43">
        <f t="shared" si="2"/>
        <v>16956</v>
      </c>
      <c r="M61" s="25"/>
      <c r="N61" s="33">
        <f t="shared" si="3"/>
        <v>882248.68097820145</v>
      </c>
      <c r="O61" s="33">
        <f t="shared" si="4"/>
        <v>882248.68097820145</v>
      </c>
      <c r="P61" s="46">
        <f t="shared" si="5"/>
        <v>864239.9244700399</v>
      </c>
      <c r="Q61" s="43">
        <f t="shared" si="6"/>
        <v>18009</v>
      </c>
      <c r="R61" s="37">
        <v>0</v>
      </c>
      <c r="S61" s="15"/>
    </row>
    <row r="62" spans="2:19" s="19" customFormat="1" ht="13.5" customHeight="1">
      <c r="B62" s="67">
        <v>58</v>
      </c>
      <c r="C62" s="71" t="s">
        <v>25</v>
      </c>
      <c r="D62" s="56">
        <v>790797.38871421502</v>
      </c>
      <c r="E62" s="56">
        <v>887135.21862857998</v>
      </c>
      <c r="F62" s="24"/>
      <c r="G62" s="25"/>
      <c r="H62" s="67">
        <v>58</v>
      </c>
      <c r="I62" s="62" t="s">
        <v>25</v>
      </c>
      <c r="J62" s="43">
        <f t="shared" si="0"/>
        <v>887135.21862857998</v>
      </c>
      <c r="K62" s="43">
        <f t="shared" si="1"/>
        <v>869535.51938744797</v>
      </c>
      <c r="L62" s="43">
        <f t="shared" si="2"/>
        <v>17599</v>
      </c>
      <c r="M62" s="25"/>
      <c r="N62" s="33">
        <f t="shared" si="3"/>
        <v>882248.68097820145</v>
      </c>
      <c r="O62" s="33">
        <f t="shared" si="4"/>
        <v>882248.68097820145</v>
      </c>
      <c r="P62" s="46">
        <f t="shared" si="5"/>
        <v>864239.9244700399</v>
      </c>
      <c r="Q62" s="43">
        <f t="shared" si="6"/>
        <v>18009</v>
      </c>
      <c r="R62" s="37">
        <v>0</v>
      </c>
      <c r="S62" s="15"/>
    </row>
    <row r="63" spans="2:19" s="19" customFormat="1" ht="13.5" customHeight="1">
      <c r="B63" s="67">
        <v>59</v>
      </c>
      <c r="C63" s="71" t="s">
        <v>20</v>
      </c>
      <c r="D63" s="56">
        <v>847517.62889834598</v>
      </c>
      <c r="E63" s="56">
        <v>880679.466725345</v>
      </c>
      <c r="F63" s="24"/>
      <c r="G63" s="25"/>
      <c r="H63" s="67">
        <v>59</v>
      </c>
      <c r="I63" s="62" t="s">
        <v>20</v>
      </c>
      <c r="J63" s="43">
        <f t="shared" si="0"/>
        <v>880679.466725345</v>
      </c>
      <c r="K63" s="43">
        <f t="shared" si="1"/>
        <v>861141.314233165</v>
      </c>
      <c r="L63" s="43">
        <f t="shared" si="2"/>
        <v>19538</v>
      </c>
      <c r="M63" s="25"/>
      <c r="N63" s="33">
        <f t="shared" si="3"/>
        <v>882248.68097820145</v>
      </c>
      <c r="O63" s="33">
        <f t="shared" si="4"/>
        <v>882248.68097820145</v>
      </c>
      <c r="P63" s="46">
        <f t="shared" si="5"/>
        <v>864239.9244700399</v>
      </c>
      <c r="Q63" s="43">
        <f t="shared" si="6"/>
        <v>18009</v>
      </c>
      <c r="R63" s="37">
        <v>0</v>
      </c>
      <c r="S63" s="15"/>
    </row>
    <row r="64" spans="2:19" s="19" customFormat="1" ht="13.5" customHeight="1">
      <c r="B64" s="67">
        <v>60</v>
      </c>
      <c r="C64" s="71" t="s">
        <v>44</v>
      </c>
      <c r="D64" s="56">
        <v>869492.48724379495</v>
      </c>
      <c r="E64" s="56">
        <v>881556.10588645097</v>
      </c>
      <c r="F64" s="24"/>
      <c r="G64" s="25"/>
      <c r="H64" s="67">
        <v>60</v>
      </c>
      <c r="I64" s="62" t="s">
        <v>44</v>
      </c>
      <c r="J64" s="43">
        <f t="shared" si="0"/>
        <v>881556.10588645097</v>
      </c>
      <c r="K64" s="43">
        <f t="shared" si="1"/>
        <v>862136.94427422795</v>
      </c>
      <c r="L64" s="43">
        <f t="shared" si="2"/>
        <v>19419</v>
      </c>
      <c r="M64" s="25"/>
      <c r="N64" s="33">
        <f t="shared" si="3"/>
        <v>882248.68097820145</v>
      </c>
      <c r="O64" s="33">
        <f t="shared" si="4"/>
        <v>882248.68097820145</v>
      </c>
      <c r="P64" s="46">
        <f t="shared" si="5"/>
        <v>864239.9244700399</v>
      </c>
      <c r="Q64" s="43">
        <f t="shared" si="6"/>
        <v>18009</v>
      </c>
      <c r="R64" s="37">
        <v>0</v>
      </c>
      <c r="S64" s="15"/>
    </row>
    <row r="65" spans="2:19" s="19" customFormat="1" ht="13.5" customHeight="1">
      <c r="B65" s="67">
        <v>61</v>
      </c>
      <c r="C65" s="71" t="s">
        <v>16</v>
      </c>
      <c r="D65" s="56">
        <v>838555.89562624297</v>
      </c>
      <c r="E65" s="56">
        <v>874339.71776923502</v>
      </c>
      <c r="F65" s="24"/>
      <c r="G65" s="25"/>
      <c r="H65" s="67">
        <v>61</v>
      </c>
      <c r="I65" s="62" t="s">
        <v>16</v>
      </c>
      <c r="J65" s="43">
        <f t="shared" si="0"/>
        <v>874339.71776923502</v>
      </c>
      <c r="K65" s="43">
        <f t="shared" si="1"/>
        <v>851201.77581854805</v>
      </c>
      <c r="L65" s="43">
        <f t="shared" si="2"/>
        <v>23138</v>
      </c>
      <c r="M65" s="25"/>
      <c r="N65" s="33">
        <f t="shared" si="3"/>
        <v>882248.68097820145</v>
      </c>
      <c r="O65" s="33">
        <f t="shared" si="4"/>
        <v>882248.68097820145</v>
      </c>
      <c r="P65" s="46">
        <f t="shared" si="5"/>
        <v>864239.9244700399</v>
      </c>
      <c r="Q65" s="43">
        <f t="shared" si="6"/>
        <v>18009</v>
      </c>
      <c r="R65" s="37">
        <v>0</v>
      </c>
      <c r="S65" s="15"/>
    </row>
    <row r="66" spans="2:19" s="19" customFormat="1" ht="13.5" customHeight="1">
      <c r="B66" s="67">
        <v>62</v>
      </c>
      <c r="C66" s="71" t="s">
        <v>17</v>
      </c>
      <c r="D66" s="56">
        <v>789885.45698383998</v>
      </c>
      <c r="E66" s="56">
        <v>879590.500286152</v>
      </c>
      <c r="F66" s="24"/>
      <c r="G66" s="25"/>
      <c r="H66" s="67">
        <v>62</v>
      </c>
      <c r="I66" s="62" t="s">
        <v>17</v>
      </c>
      <c r="J66" s="43">
        <f t="shared" si="0"/>
        <v>879590.500286152</v>
      </c>
      <c r="K66" s="43">
        <f t="shared" si="1"/>
        <v>858349.33193562704</v>
      </c>
      <c r="L66" s="43">
        <f t="shared" si="2"/>
        <v>21242</v>
      </c>
      <c r="M66" s="25"/>
      <c r="N66" s="33">
        <f t="shared" si="3"/>
        <v>882248.68097820145</v>
      </c>
      <c r="O66" s="33">
        <f t="shared" si="4"/>
        <v>882248.68097820145</v>
      </c>
      <c r="P66" s="46">
        <f t="shared" si="5"/>
        <v>864239.9244700399</v>
      </c>
      <c r="Q66" s="43">
        <f t="shared" si="6"/>
        <v>18009</v>
      </c>
      <c r="R66" s="37">
        <v>0</v>
      </c>
      <c r="S66" s="15"/>
    </row>
    <row r="67" spans="2:19" s="19" customFormat="1" ht="13.5" customHeight="1">
      <c r="B67" s="67">
        <v>63</v>
      </c>
      <c r="C67" s="71" t="s">
        <v>26</v>
      </c>
      <c r="D67" s="56">
        <v>837860.53210842295</v>
      </c>
      <c r="E67" s="56">
        <v>881639.66862116696</v>
      </c>
      <c r="F67" s="24"/>
      <c r="G67" s="25"/>
      <c r="H67" s="67">
        <v>63</v>
      </c>
      <c r="I67" s="62" t="s">
        <v>26</v>
      </c>
      <c r="J67" s="43">
        <f t="shared" si="0"/>
        <v>881639.66862116696</v>
      </c>
      <c r="K67" s="43">
        <f t="shared" si="1"/>
        <v>863666.16318517702</v>
      </c>
      <c r="L67" s="43">
        <f t="shared" si="2"/>
        <v>17974</v>
      </c>
      <c r="M67" s="25"/>
      <c r="N67" s="33">
        <f t="shared" si="3"/>
        <v>882248.68097820145</v>
      </c>
      <c r="O67" s="33">
        <f t="shared" si="4"/>
        <v>882248.68097820145</v>
      </c>
      <c r="P67" s="46">
        <f t="shared" si="5"/>
        <v>864239.9244700399</v>
      </c>
      <c r="Q67" s="43">
        <f t="shared" si="6"/>
        <v>18009</v>
      </c>
      <c r="R67" s="37">
        <v>0</v>
      </c>
      <c r="S67" s="15"/>
    </row>
    <row r="68" spans="2:19" s="19" customFormat="1" ht="13.5" customHeight="1">
      <c r="B68" s="67">
        <v>64</v>
      </c>
      <c r="C68" s="71" t="s">
        <v>45</v>
      </c>
      <c r="D68" s="56">
        <v>872046.88970523898</v>
      </c>
      <c r="E68" s="56">
        <v>882054.42188020295</v>
      </c>
      <c r="F68" s="24"/>
      <c r="G68" s="25"/>
      <c r="H68" s="67">
        <v>64</v>
      </c>
      <c r="I68" s="62" t="s">
        <v>45</v>
      </c>
      <c r="J68" s="43">
        <f t="shared" si="0"/>
        <v>882054.42188020295</v>
      </c>
      <c r="K68" s="43">
        <f t="shared" si="1"/>
        <v>863947.53683145402</v>
      </c>
      <c r="L68" s="43">
        <f t="shared" si="2"/>
        <v>18106</v>
      </c>
      <c r="M68" s="25"/>
      <c r="N68" s="33">
        <f t="shared" si="3"/>
        <v>882248.68097820145</v>
      </c>
      <c r="O68" s="33">
        <f t="shared" si="4"/>
        <v>882248.68097820145</v>
      </c>
      <c r="P68" s="46">
        <f t="shared" si="5"/>
        <v>864239.9244700399</v>
      </c>
      <c r="Q68" s="43">
        <f t="shared" si="6"/>
        <v>18009</v>
      </c>
      <c r="R68" s="37">
        <v>0</v>
      </c>
      <c r="S68" s="15"/>
    </row>
    <row r="69" spans="2:19" s="19" customFormat="1" ht="13.5" customHeight="1">
      <c r="B69" s="67">
        <v>65</v>
      </c>
      <c r="C69" s="71" t="s">
        <v>10</v>
      </c>
      <c r="D69" s="56">
        <v>832772.15960013797</v>
      </c>
      <c r="E69" s="56">
        <v>873742.06549898698</v>
      </c>
      <c r="F69" s="24"/>
      <c r="G69" s="25"/>
      <c r="H69" s="67">
        <v>65</v>
      </c>
      <c r="I69" s="62" t="s">
        <v>10</v>
      </c>
      <c r="J69" s="43">
        <f t="shared" si="0"/>
        <v>873742.06549898698</v>
      </c>
      <c r="K69" s="43">
        <f t="shared" si="1"/>
        <v>856586.474742944</v>
      </c>
      <c r="L69" s="43">
        <f t="shared" si="2"/>
        <v>17156</v>
      </c>
      <c r="M69" s="25"/>
      <c r="N69" s="33">
        <f t="shared" ref="N69:N78" si="7">$D$79</f>
        <v>882248.68097820145</v>
      </c>
      <c r="O69" s="33">
        <f t="shared" ref="O69:O78" si="8">$E$79</f>
        <v>882248.68097820145</v>
      </c>
      <c r="P69" s="46">
        <f t="shared" si="5"/>
        <v>864239.9244700399</v>
      </c>
      <c r="Q69" s="43">
        <f t="shared" si="6"/>
        <v>18009</v>
      </c>
      <c r="R69" s="37">
        <v>0</v>
      </c>
      <c r="S69" s="15"/>
    </row>
    <row r="70" spans="2:19" s="19" customFormat="1" ht="13.5" customHeight="1">
      <c r="B70" s="67">
        <v>66</v>
      </c>
      <c r="C70" s="71" t="s">
        <v>5</v>
      </c>
      <c r="D70" s="56">
        <v>787816.23641531495</v>
      </c>
      <c r="E70" s="56">
        <v>868888.78786527202</v>
      </c>
      <c r="F70" s="24"/>
      <c r="G70" s="25"/>
      <c r="H70" s="67">
        <v>66</v>
      </c>
      <c r="I70" s="62" t="s">
        <v>5</v>
      </c>
      <c r="J70" s="43">
        <f t="shared" ref="J70:J78" si="9">E70</f>
        <v>868888.78786527202</v>
      </c>
      <c r="K70" s="43">
        <f t="shared" ref="K70:K78" si="10">K151</f>
        <v>849568.54112436401</v>
      </c>
      <c r="L70" s="43">
        <f t="shared" ref="L70:L78" si="11">ROUND(J70,0)-ROUND(K70,0)</f>
        <v>19320</v>
      </c>
      <c r="M70" s="25"/>
      <c r="N70" s="33">
        <f t="shared" si="7"/>
        <v>882248.68097820145</v>
      </c>
      <c r="O70" s="33">
        <f t="shared" si="8"/>
        <v>882248.68097820145</v>
      </c>
      <c r="P70" s="46">
        <f t="shared" ref="P70:P78" si="12">$K$160</f>
        <v>864239.9244700399</v>
      </c>
      <c r="Q70" s="43">
        <f t="shared" ref="Q70:Q78" si="13">ROUND(O70,0)-ROUND(P70,0)</f>
        <v>18009</v>
      </c>
      <c r="R70" s="37">
        <v>0</v>
      </c>
      <c r="S70" s="15"/>
    </row>
    <row r="71" spans="2:19" s="19" customFormat="1" ht="13.5" customHeight="1">
      <c r="B71" s="67">
        <v>67</v>
      </c>
      <c r="C71" s="71" t="s">
        <v>6</v>
      </c>
      <c r="D71" s="56">
        <v>852654.79511426296</v>
      </c>
      <c r="E71" s="56">
        <v>879811.75053619198</v>
      </c>
      <c r="F71" s="24"/>
      <c r="G71" s="25"/>
      <c r="H71" s="67">
        <v>67</v>
      </c>
      <c r="I71" s="62" t="s">
        <v>6</v>
      </c>
      <c r="J71" s="43">
        <f t="shared" si="9"/>
        <v>879811.75053619198</v>
      </c>
      <c r="K71" s="43">
        <f t="shared" si="10"/>
        <v>868555.10579072998</v>
      </c>
      <c r="L71" s="43">
        <f t="shared" si="11"/>
        <v>11257</v>
      </c>
      <c r="M71" s="25"/>
      <c r="N71" s="33">
        <f t="shared" si="7"/>
        <v>882248.68097820145</v>
      </c>
      <c r="O71" s="33">
        <f t="shared" si="8"/>
        <v>882248.68097820145</v>
      </c>
      <c r="P71" s="46">
        <f t="shared" si="12"/>
        <v>864239.9244700399</v>
      </c>
      <c r="Q71" s="43">
        <f t="shared" si="13"/>
        <v>18009</v>
      </c>
      <c r="R71" s="37">
        <v>0</v>
      </c>
      <c r="S71" s="15"/>
    </row>
    <row r="72" spans="2:19" s="19" customFormat="1" ht="13.5" customHeight="1">
      <c r="B72" s="67">
        <v>68</v>
      </c>
      <c r="C72" s="71" t="s">
        <v>46</v>
      </c>
      <c r="D72" s="56">
        <v>884359.57759412297</v>
      </c>
      <c r="E72" s="56">
        <v>893355.37284980796</v>
      </c>
      <c r="F72" s="24"/>
      <c r="G72" s="25"/>
      <c r="H72" s="67">
        <v>68</v>
      </c>
      <c r="I72" s="62" t="s">
        <v>46</v>
      </c>
      <c r="J72" s="43">
        <f t="shared" si="9"/>
        <v>893355.37284980796</v>
      </c>
      <c r="K72" s="43">
        <f t="shared" si="10"/>
        <v>879106.41175583506</v>
      </c>
      <c r="L72" s="43">
        <f t="shared" si="11"/>
        <v>14249</v>
      </c>
      <c r="M72" s="25"/>
      <c r="N72" s="33">
        <f t="shared" si="7"/>
        <v>882248.68097820145</v>
      </c>
      <c r="O72" s="33">
        <f t="shared" si="8"/>
        <v>882248.68097820145</v>
      </c>
      <c r="P72" s="46">
        <f t="shared" si="12"/>
        <v>864239.9244700399</v>
      </c>
      <c r="Q72" s="43">
        <f t="shared" si="13"/>
        <v>18009</v>
      </c>
      <c r="R72" s="37">
        <v>0</v>
      </c>
      <c r="S72" s="15"/>
    </row>
    <row r="73" spans="2:19" s="19" customFormat="1" ht="13.5" customHeight="1">
      <c r="B73" s="67">
        <v>69</v>
      </c>
      <c r="C73" s="71" t="s">
        <v>47</v>
      </c>
      <c r="D73" s="56">
        <v>835436.02414001198</v>
      </c>
      <c r="E73" s="56">
        <v>868513.82061359903</v>
      </c>
      <c r="F73" s="24"/>
      <c r="G73" s="25"/>
      <c r="H73" s="67">
        <v>69</v>
      </c>
      <c r="I73" s="62" t="s">
        <v>47</v>
      </c>
      <c r="J73" s="43">
        <f t="shared" si="9"/>
        <v>868513.82061359903</v>
      </c>
      <c r="K73" s="43">
        <f t="shared" si="10"/>
        <v>850205.45827133802</v>
      </c>
      <c r="L73" s="43">
        <f t="shared" si="11"/>
        <v>18309</v>
      </c>
      <c r="M73" s="25"/>
      <c r="N73" s="33">
        <f t="shared" si="7"/>
        <v>882248.68097820145</v>
      </c>
      <c r="O73" s="33">
        <f t="shared" si="8"/>
        <v>882248.68097820145</v>
      </c>
      <c r="P73" s="46">
        <f t="shared" si="12"/>
        <v>864239.9244700399</v>
      </c>
      <c r="Q73" s="43">
        <f t="shared" si="13"/>
        <v>18009</v>
      </c>
      <c r="R73" s="37">
        <v>0</v>
      </c>
      <c r="S73" s="15"/>
    </row>
    <row r="74" spans="2:19" s="19" customFormat="1" ht="13.5" customHeight="1">
      <c r="B74" s="67">
        <v>70</v>
      </c>
      <c r="C74" s="71" t="s">
        <v>48</v>
      </c>
      <c r="D74" s="56">
        <v>838956.334572491</v>
      </c>
      <c r="E74" s="56">
        <v>891125.13464123802</v>
      </c>
      <c r="F74" s="24"/>
      <c r="G74" s="25"/>
      <c r="H74" s="67">
        <v>70</v>
      </c>
      <c r="I74" s="62" t="s">
        <v>48</v>
      </c>
      <c r="J74" s="43">
        <f t="shared" si="9"/>
        <v>891125.13464123802</v>
      </c>
      <c r="K74" s="43">
        <f t="shared" si="10"/>
        <v>876840.74263343902</v>
      </c>
      <c r="L74" s="43">
        <f t="shared" si="11"/>
        <v>14284</v>
      </c>
      <c r="M74" s="25"/>
      <c r="N74" s="33">
        <f t="shared" si="7"/>
        <v>882248.68097820145</v>
      </c>
      <c r="O74" s="33">
        <f t="shared" si="8"/>
        <v>882248.68097820145</v>
      </c>
      <c r="P74" s="46">
        <f t="shared" si="12"/>
        <v>864239.9244700399</v>
      </c>
      <c r="Q74" s="43">
        <f t="shared" si="13"/>
        <v>18009</v>
      </c>
      <c r="R74" s="37">
        <v>0</v>
      </c>
      <c r="S74" s="15"/>
    </row>
    <row r="75" spans="2:19" s="19" customFormat="1" ht="13.5" customHeight="1">
      <c r="B75" s="67">
        <v>71</v>
      </c>
      <c r="C75" s="71" t="s">
        <v>49</v>
      </c>
      <c r="D75" s="56">
        <v>920728.414019163</v>
      </c>
      <c r="E75" s="56">
        <v>886289.44083221199</v>
      </c>
      <c r="F75" s="24"/>
      <c r="G75" s="25"/>
      <c r="H75" s="67">
        <v>71</v>
      </c>
      <c r="I75" s="62" t="s">
        <v>49</v>
      </c>
      <c r="J75" s="43">
        <f t="shared" si="9"/>
        <v>886289.44083221199</v>
      </c>
      <c r="K75" s="43">
        <f t="shared" si="10"/>
        <v>868476.25978004304</v>
      </c>
      <c r="L75" s="43">
        <f t="shared" si="11"/>
        <v>17813</v>
      </c>
      <c r="M75" s="25"/>
      <c r="N75" s="33">
        <f t="shared" si="7"/>
        <v>882248.68097820145</v>
      </c>
      <c r="O75" s="33">
        <f t="shared" si="8"/>
        <v>882248.68097820145</v>
      </c>
      <c r="P75" s="46">
        <f t="shared" si="12"/>
        <v>864239.9244700399</v>
      </c>
      <c r="Q75" s="43">
        <f t="shared" si="13"/>
        <v>18009</v>
      </c>
      <c r="R75" s="37">
        <v>0</v>
      </c>
      <c r="S75" s="15"/>
    </row>
    <row r="76" spans="2:19" s="19" customFormat="1" ht="13.5" customHeight="1">
      <c r="B76" s="67">
        <v>72</v>
      </c>
      <c r="C76" s="71" t="s">
        <v>27</v>
      </c>
      <c r="D76" s="56">
        <v>787470.19148104696</v>
      </c>
      <c r="E76" s="56">
        <v>876566.67335299798</v>
      </c>
      <c r="F76" s="24"/>
      <c r="G76" s="25"/>
      <c r="H76" s="67">
        <v>72</v>
      </c>
      <c r="I76" s="62" t="s">
        <v>27</v>
      </c>
      <c r="J76" s="43">
        <f t="shared" si="9"/>
        <v>876566.67335299798</v>
      </c>
      <c r="K76" s="43">
        <f t="shared" si="10"/>
        <v>858145.52574761002</v>
      </c>
      <c r="L76" s="43">
        <f t="shared" si="11"/>
        <v>18421</v>
      </c>
      <c r="M76" s="25"/>
      <c r="N76" s="33">
        <f t="shared" si="7"/>
        <v>882248.68097820145</v>
      </c>
      <c r="O76" s="33">
        <f t="shared" si="8"/>
        <v>882248.68097820145</v>
      </c>
      <c r="P76" s="46">
        <f t="shared" si="12"/>
        <v>864239.9244700399</v>
      </c>
      <c r="Q76" s="43">
        <f t="shared" si="13"/>
        <v>18009</v>
      </c>
      <c r="R76" s="37">
        <v>0</v>
      </c>
      <c r="S76" s="15"/>
    </row>
    <row r="77" spans="2:19" s="19" customFormat="1" ht="13.5" customHeight="1">
      <c r="B77" s="67">
        <v>73</v>
      </c>
      <c r="C77" s="71" t="s">
        <v>28</v>
      </c>
      <c r="D77" s="56">
        <v>789642.79754959198</v>
      </c>
      <c r="E77" s="56">
        <v>888724.60378662997</v>
      </c>
      <c r="F77" s="24"/>
      <c r="G77" s="25"/>
      <c r="H77" s="67">
        <v>73</v>
      </c>
      <c r="I77" s="62" t="s">
        <v>28</v>
      </c>
      <c r="J77" s="43">
        <f t="shared" si="9"/>
        <v>888724.60378662997</v>
      </c>
      <c r="K77" s="43">
        <f t="shared" si="10"/>
        <v>871452.42588838702</v>
      </c>
      <c r="L77" s="43">
        <f t="shared" si="11"/>
        <v>17273</v>
      </c>
      <c r="M77" s="25"/>
      <c r="N77" s="33">
        <f t="shared" si="7"/>
        <v>882248.68097820145</v>
      </c>
      <c r="O77" s="33">
        <f t="shared" si="8"/>
        <v>882248.68097820145</v>
      </c>
      <c r="P77" s="46">
        <f t="shared" si="12"/>
        <v>864239.9244700399</v>
      </c>
      <c r="Q77" s="43">
        <f t="shared" si="13"/>
        <v>18009</v>
      </c>
      <c r="R77" s="37">
        <v>0</v>
      </c>
      <c r="S77" s="15"/>
    </row>
    <row r="78" spans="2:19" s="19" customFormat="1" ht="13.5" customHeight="1" thickBot="1">
      <c r="B78" s="67">
        <v>74</v>
      </c>
      <c r="C78" s="71" t="s">
        <v>29</v>
      </c>
      <c r="D78" s="56">
        <v>786841.911581569</v>
      </c>
      <c r="E78" s="56">
        <v>870461.82572528895</v>
      </c>
      <c r="F78" s="24"/>
      <c r="G78" s="25"/>
      <c r="H78" s="67">
        <v>74</v>
      </c>
      <c r="I78" s="62" t="s">
        <v>29</v>
      </c>
      <c r="J78" s="43">
        <f t="shared" si="9"/>
        <v>870461.82572528895</v>
      </c>
      <c r="K78" s="43">
        <f t="shared" si="10"/>
        <v>849320.70905873098</v>
      </c>
      <c r="L78" s="43">
        <f t="shared" si="11"/>
        <v>21141</v>
      </c>
      <c r="M78" s="25"/>
      <c r="N78" s="33">
        <f t="shared" si="7"/>
        <v>882248.68097820145</v>
      </c>
      <c r="O78" s="33">
        <f t="shared" si="8"/>
        <v>882248.68097820145</v>
      </c>
      <c r="P78" s="46">
        <f t="shared" si="12"/>
        <v>864239.9244700399</v>
      </c>
      <c r="Q78" s="43">
        <f t="shared" si="13"/>
        <v>18009</v>
      </c>
      <c r="R78" s="37">
        <v>9999</v>
      </c>
      <c r="S78" s="15"/>
    </row>
    <row r="79" spans="2:19" s="19" customFormat="1" ht="13.5" customHeight="1" thickTop="1">
      <c r="B79" s="142" t="s">
        <v>0</v>
      </c>
      <c r="C79" s="143"/>
      <c r="D79" s="36">
        <f>年齢階層別_医療費!J13</f>
        <v>882248.68097820145</v>
      </c>
      <c r="E79" s="36">
        <f>年齢階層別_医療費!J13</f>
        <v>882248.68097820145</v>
      </c>
      <c r="F79" s="24"/>
      <c r="G79" s="25"/>
      <c r="H79" s="12"/>
      <c r="I79" s="13"/>
      <c r="J79" s="13"/>
      <c r="K79" s="13"/>
      <c r="L79" s="13"/>
      <c r="M79" s="18"/>
      <c r="N79" s="15"/>
      <c r="O79" s="15"/>
      <c r="P79" s="15"/>
      <c r="Q79" s="15"/>
      <c r="R79" s="15"/>
      <c r="S79" s="15"/>
    </row>
    <row r="80" spans="2:19" ht="13.5" customHeight="1">
      <c r="B80" s="12"/>
      <c r="C80" s="13"/>
      <c r="D80" s="13"/>
      <c r="E80" s="13"/>
      <c r="H80" s="12"/>
      <c r="I80" s="13"/>
      <c r="J80" s="13"/>
      <c r="K80" s="13"/>
      <c r="L80" s="13"/>
      <c r="S80" s="15"/>
    </row>
    <row r="81" spans="2:19" ht="13.5" customHeight="1">
      <c r="B81" s="12"/>
      <c r="C81" s="13"/>
      <c r="D81" s="13"/>
      <c r="E81" s="13"/>
      <c r="H81" s="12"/>
      <c r="I81" s="13"/>
      <c r="J81" s="13"/>
      <c r="K81" s="13"/>
      <c r="L81" s="13"/>
      <c r="S81" s="15"/>
    </row>
    <row r="82" spans="2:19" ht="13.5" customHeight="1">
      <c r="B82" s="12"/>
      <c r="C82" s="13"/>
      <c r="D82" s="13"/>
      <c r="E82" s="13"/>
      <c r="H82" s="13"/>
      <c r="I82" s="13"/>
      <c r="J82" s="13"/>
      <c r="K82" s="13"/>
      <c r="L82" s="13"/>
      <c r="S82" s="15"/>
    </row>
    <row r="83" spans="2:19">
      <c r="B83" s="13"/>
      <c r="C83" s="13"/>
      <c r="D83" s="13"/>
      <c r="E83" s="13"/>
      <c r="H83" s="72" t="s">
        <v>171</v>
      </c>
      <c r="I83" s="13"/>
      <c r="J83" s="13"/>
      <c r="K83" s="13"/>
      <c r="L83" s="13"/>
      <c r="S83" s="15"/>
    </row>
    <row r="84" spans="2:19" ht="13.5" customHeight="1">
      <c r="B84" s="13"/>
      <c r="C84" s="13"/>
      <c r="D84" s="13"/>
      <c r="E84" s="13"/>
      <c r="H84" s="144"/>
      <c r="I84" s="145" t="s">
        <v>112</v>
      </c>
      <c r="J84" s="147" t="s">
        <v>107</v>
      </c>
      <c r="K84" s="147" t="s">
        <v>108</v>
      </c>
      <c r="L84" s="13"/>
      <c r="S84" s="15"/>
    </row>
    <row r="85" spans="2:19">
      <c r="B85" s="13"/>
      <c r="C85" s="13"/>
      <c r="D85" s="13"/>
      <c r="E85" s="13"/>
      <c r="H85" s="144"/>
      <c r="I85" s="146"/>
      <c r="J85" s="148"/>
      <c r="K85" s="148"/>
      <c r="L85" s="13"/>
      <c r="S85" s="15"/>
    </row>
    <row r="86" spans="2:19">
      <c r="B86" s="13"/>
      <c r="C86" s="13"/>
      <c r="D86" s="13"/>
      <c r="E86" s="13"/>
      <c r="H86" s="65">
        <v>1</v>
      </c>
      <c r="I86" s="45" t="s">
        <v>50</v>
      </c>
      <c r="J86" s="56">
        <v>877393.58871038596</v>
      </c>
      <c r="K86" s="56">
        <v>876706.78033172805</v>
      </c>
      <c r="L86" s="13"/>
      <c r="S86" s="15"/>
    </row>
    <row r="87" spans="2:19">
      <c r="B87" s="13"/>
      <c r="C87" s="13"/>
      <c r="D87" s="13"/>
      <c r="E87" s="13"/>
      <c r="H87" s="57">
        <v>2</v>
      </c>
      <c r="I87" s="45" t="s">
        <v>74</v>
      </c>
      <c r="J87" s="56">
        <v>804213.87009297498</v>
      </c>
      <c r="K87" s="56">
        <v>876079.65600040206</v>
      </c>
      <c r="L87" s="13"/>
      <c r="S87" s="15"/>
    </row>
    <row r="88" spans="2:19">
      <c r="B88" s="13"/>
      <c r="C88" s="13"/>
      <c r="D88" s="13"/>
      <c r="E88" s="13"/>
      <c r="H88" s="57">
        <v>3</v>
      </c>
      <c r="I88" s="45" t="s">
        <v>75</v>
      </c>
      <c r="J88" s="56">
        <v>887708.49933189398</v>
      </c>
      <c r="K88" s="56">
        <v>876622.66334703902</v>
      </c>
      <c r="L88" s="13"/>
      <c r="S88" s="15"/>
    </row>
    <row r="89" spans="2:19">
      <c r="B89" s="13"/>
      <c r="C89" s="13"/>
      <c r="D89" s="13"/>
      <c r="E89" s="13"/>
      <c r="H89" s="57">
        <v>4</v>
      </c>
      <c r="I89" s="45" t="s">
        <v>76</v>
      </c>
      <c r="J89" s="56">
        <v>917787.33530717995</v>
      </c>
      <c r="K89" s="56">
        <v>878973.82117967703</v>
      </c>
      <c r="L89" s="13"/>
      <c r="S89" s="15"/>
    </row>
    <row r="90" spans="2:19">
      <c r="B90" s="13"/>
      <c r="C90" s="13"/>
      <c r="D90" s="13"/>
      <c r="E90" s="13"/>
      <c r="H90" s="57">
        <v>5</v>
      </c>
      <c r="I90" s="45" t="s">
        <v>77</v>
      </c>
      <c r="J90" s="56">
        <v>780218.63494931196</v>
      </c>
      <c r="K90" s="56">
        <v>871048.88538449001</v>
      </c>
      <c r="L90" s="13"/>
      <c r="S90" s="15"/>
    </row>
    <row r="91" spans="2:19">
      <c r="B91" s="13"/>
      <c r="C91" s="13"/>
      <c r="D91" s="13"/>
      <c r="E91" s="13"/>
      <c r="H91" s="57">
        <v>6</v>
      </c>
      <c r="I91" s="45" t="s">
        <v>78</v>
      </c>
      <c r="J91" s="56">
        <v>862681.85951968702</v>
      </c>
      <c r="K91" s="56">
        <v>880140.68443022703</v>
      </c>
      <c r="L91" s="13"/>
      <c r="S91" s="15"/>
    </row>
    <row r="92" spans="2:19">
      <c r="B92" s="13"/>
      <c r="C92" s="13"/>
      <c r="D92" s="13"/>
      <c r="E92" s="13"/>
      <c r="H92" s="57">
        <v>7</v>
      </c>
      <c r="I92" s="45" t="s">
        <v>79</v>
      </c>
      <c r="J92" s="56">
        <v>933711.46406536596</v>
      </c>
      <c r="K92" s="56">
        <v>873879.44740926498</v>
      </c>
      <c r="L92" s="13"/>
      <c r="S92" s="15"/>
    </row>
    <row r="93" spans="2:19">
      <c r="B93" s="13"/>
      <c r="C93" s="13"/>
      <c r="D93" s="13"/>
      <c r="E93" s="13"/>
      <c r="H93" s="57">
        <v>8</v>
      </c>
      <c r="I93" s="45" t="s">
        <v>51</v>
      </c>
      <c r="J93" s="56">
        <v>792521.77234000398</v>
      </c>
      <c r="K93" s="56">
        <v>882565.66722524504</v>
      </c>
      <c r="L93" s="13"/>
      <c r="S93" s="15"/>
    </row>
    <row r="94" spans="2:19">
      <c r="B94" s="13"/>
      <c r="C94" s="13"/>
      <c r="D94" s="13"/>
      <c r="E94" s="13"/>
      <c r="H94" s="57">
        <v>9</v>
      </c>
      <c r="I94" s="45" t="s">
        <v>80</v>
      </c>
      <c r="J94" s="56">
        <v>788171.63071745401</v>
      </c>
      <c r="K94" s="56">
        <v>878610.31567788799</v>
      </c>
      <c r="L94" s="13"/>
      <c r="S94" s="15"/>
    </row>
    <row r="95" spans="2:19">
      <c r="B95" s="13"/>
      <c r="C95" s="13"/>
      <c r="D95" s="13"/>
      <c r="E95" s="13"/>
      <c r="H95" s="57">
        <v>10</v>
      </c>
      <c r="I95" s="45" t="s">
        <v>52</v>
      </c>
      <c r="J95" s="56">
        <v>835871.24398671999</v>
      </c>
      <c r="K95" s="56">
        <v>870771.35734488897</v>
      </c>
      <c r="L95" s="13"/>
      <c r="S95" s="15"/>
    </row>
    <row r="96" spans="2:19">
      <c r="B96" s="13"/>
      <c r="C96" s="13"/>
      <c r="D96" s="13"/>
      <c r="E96" s="13"/>
      <c r="H96" s="57">
        <v>11</v>
      </c>
      <c r="I96" s="45" t="s">
        <v>53</v>
      </c>
      <c r="J96" s="56">
        <v>853050.26894573297</v>
      </c>
      <c r="K96" s="56">
        <v>878463.47620437201</v>
      </c>
      <c r="L96" s="13"/>
      <c r="S96" s="15"/>
    </row>
    <row r="97" spans="2:19">
      <c r="B97" s="13"/>
      <c r="C97" s="13"/>
      <c r="D97" s="13"/>
      <c r="E97" s="13"/>
      <c r="H97" s="57">
        <v>12</v>
      </c>
      <c r="I97" s="45" t="s">
        <v>81</v>
      </c>
      <c r="J97" s="56">
        <v>831378.01649707102</v>
      </c>
      <c r="K97" s="56">
        <v>885954.93898262898</v>
      </c>
      <c r="L97" s="13"/>
      <c r="S97" s="15"/>
    </row>
    <row r="98" spans="2:19">
      <c r="B98" s="13"/>
      <c r="C98" s="13"/>
      <c r="D98" s="13"/>
      <c r="E98" s="13"/>
      <c r="H98" s="57">
        <v>13</v>
      </c>
      <c r="I98" s="45" t="s">
        <v>82</v>
      </c>
      <c r="J98" s="56">
        <v>871177.844463613</v>
      </c>
      <c r="K98" s="56">
        <v>886770.13748771802</v>
      </c>
      <c r="L98" s="13"/>
      <c r="S98" s="15"/>
    </row>
    <row r="99" spans="2:19">
      <c r="B99" s="13"/>
      <c r="C99" s="13"/>
      <c r="D99" s="13"/>
      <c r="E99" s="13"/>
      <c r="H99" s="57">
        <v>14</v>
      </c>
      <c r="I99" s="45" t="s">
        <v>83</v>
      </c>
      <c r="J99" s="56">
        <v>829133.70601388696</v>
      </c>
      <c r="K99" s="56">
        <v>885866.31509823096</v>
      </c>
      <c r="L99" s="13"/>
      <c r="S99" s="15"/>
    </row>
    <row r="100" spans="2:19">
      <c r="B100" s="13"/>
      <c r="C100" s="13"/>
      <c r="D100" s="13"/>
      <c r="E100" s="13"/>
      <c r="H100" s="57">
        <v>15</v>
      </c>
      <c r="I100" s="45" t="s">
        <v>84</v>
      </c>
      <c r="J100" s="56">
        <v>832468.51348917605</v>
      </c>
      <c r="K100" s="56">
        <v>878690.39206959703</v>
      </c>
      <c r="L100" s="13"/>
      <c r="S100" s="15"/>
    </row>
    <row r="101" spans="2:19">
      <c r="B101" s="13"/>
      <c r="C101" s="13"/>
      <c r="D101" s="13"/>
      <c r="E101" s="13"/>
      <c r="H101" s="57">
        <v>16</v>
      </c>
      <c r="I101" s="45" t="s">
        <v>54</v>
      </c>
      <c r="J101" s="56">
        <v>813574.23442104098</v>
      </c>
      <c r="K101" s="56">
        <v>888863.81802746002</v>
      </c>
      <c r="L101" s="13"/>
      <c r="S101" s="15"/>
    </row>
    <row r="102" spans="2:19">
      <c r="B102" s="13"/>
      <c r="C102" s="13"/>
      <c r="D102" s="13"/>
      <c r="E102" s="13"/>
      <c r="H102" s="57">
        <v>17</v>
      </c>
      <c r="I102" s="45" t="s">
        <v>85</v>
      </c>
      <c r="J102" s="56">
        <v>877360.88985663594</v>
      </c>
      <c r="K102" s="56">
        <v>886389.09046368999</v>
      </c>
      <c r="L102" s="13"/>
      <c r="S102" s="15"/>
    </row>
    <row r="103" spans="2:19">
      <c r="B103" s="13"/>
      <c r="C103" s="13"/>
      <c r="D103" s="13"/>
      <c r="E103" s="13"/>
      <c r="H103" s="57">
        <v>18</v>
      </c>
      <c r="I103" s="45" t="s">
        <v>55</v>
      </c>
      <c r="J103" s="56">
        <v>847579.40121567401</v>
      </c>
      <c r="K103" s="56">
        <v>886976.83664807898</v>
      </c>
      <c r="L103" s="13"/>
      <c r="S103" s="15"/>
    </row>
    <row r="104" spans="2:19">
      <c r="B104" s="13"/>
      <c r="C104" s="13"/>
      <c r="D104" s="13"/>
      <c r="E104" s="13"/>
      <c r="H104" s="57">
        <v>19</v>
      </c>
      <c r="I104" s="45" t="s">
        <v>86</v>
      </c>
      <c r="J104" s="56">
        <v>846061.38352237304</v>
      </c>
      <c r="K104" s="56">
        <v>885151.26170976402</v>
      </c>
      <c r="L104" s="13"/>
      <c r="S104" s="15"/>
    </row>
    <row r="105" spans="2:19">
      <c r="B105" s="13"/>
      <c r="C105" s="13"/>
      <c r="D105" s="13"/>
      <c r="E105" s="13"/>
      <c r="H105" s="57">
        <v>20</v>
      </c>
      <c r="I105" s="45" t="s">
        <v>87</v>
      </c>
      <c r="J105" s="56">
        <v>855033.43613036897</v>
      </c>
      <c r="K105" s="56">
        <v>871674.11074406898</v>
      </c>
      <c r="L105" s="13"/>
      <c r="S105" s="15"/>
    </row>
    <row r="106" spans="2:19">
      <c r="B106" s="13"/>
      <c r="C106" s="13"/>
      <c r="D106" s="13"/>
      <c r="E106" s="13"/>
      <c r="H106" s="57">
        <v>21</v>
      </c>
      <c r="I106" s="45" t="s">
        <v>88</v>
      </c>
      <c r="J106" s="56">
        <v>862659.74213260005</v>
      </c>
      <c r="K106" s="56">
        <v>880335.00358975504</v>
      </c>
      <c r="L106" s="13"/>
      <c r="S106" s="15"/>
    </row>
    <row r="107" spans="2:19">
      <c r="B107" s="13"/>
      <c r="C107" s="13"/>
      <c r="D107" s="13"/>
      <c r="E107" s="13"/>
      <c r="H107" s="57">
        <v>22</v>
      </c>
      <c r="I107" s="45" t="s">
        <v>56</v>
      </c>
      <c r="J107" s="56">
        <v>845064.935953354</v>
      </c>
      <c r="K107" s="56">
        <v>866568.76526905701</v>
      </c>
      <c r="L107" s="13"/>
      <c r="S107" s="15"/>
    </row>
    <row r="108" spans="2:19">
      <c r="B108" s="13"/>
      <c r="C108" s="13"/>
      <c r="D108" s="13"/>
      <c r="E108" s="13"/>
      <c r="H108" s="57">
        <v>23</v>
      </c>
      <c r="I108" s="45" t="s">
        <v>89</v>
      </c>
      <c r="J108" s="56">
        <v>845172.76780698402</v>
      </c>
      <c r="K108" s="56">
        <v>883017.13813693402</v>
      </c>
      <c r="L108" s="13"/>
      <c r="S108" s="15"/>
    </row>
    <row r="109" spans="2:19">
      <c r="B109" s="13"/>
      <c r="C109" s="13"/>
      <c r="D109" s="13"/>
      <c r="E109" s="13"/>
      <c r="H109" s="57">
        <v>24</v>
      </c>
      <c r="I109" s="45" t="s">
        <v>90</v>
      </c>
      <c r="J109" s="56">
        <v>810448.88565138599</v>
      </c>
      <c r="K109" s="56">
        <v>875055.63368639897</v>
      </c>
      <c r="L109" s="13"/>
      <c r="S109" s="15"/>
    </row>
    <row r="110" spans="2:19">
      <c r="B110" s="13"/>
      <c r="C110" s="13"/>
      <c r="D110" s="13"/>
      <c r="E110" s="13"/>
      <c r="H110" s="57">
        <v>25</v>
      </c>
      <c r="I110" s="45" t="s">
        <v>91</v>
      </c>
      <c r="J110" s="56">
        <v>765508.30525921797</v>
      </c>
      <c r="K110" s="56">
        <v>878003.82308263902</v>
      </c>
      <c r="L110" s="13"/>
      <c r="S110" s="15"/>
    </row>
    <row r="111" spans="2:19">
      <c r="B111" s="13"/>
      <c r="C111" s="13"/>
      <c r="D111" s="13"/>
      <c r="E111" s="13"/>
      <c r="H111" s="57">
        <v>26</v>
      </c>
      <c r="I111" s="45" t="s">
        <v>30</v>
      </c>
      <c r="J111" s="56">
        <v>848837.49545637099</v>
      </c>
      <c r="K111" s="56">
        <v>866279.443392399</v>
      </c>
      <c r="L111" s="13"/>
      <c r="S111" s="15"/>
    </row>
    <row r="112" spans="2:19">
      <c r="B112" s="13"/>
      <c r="C112" s="13"/>
      <c r="D112" s="13"/>
      <c r="E112" s="13"/>
      <c r="H112" s="57">
        <v>27</v>
      </c>
      <c r="I112" s="45" t="s">
        <v>31</v>
      </c>
      <c r="J112" s="56">
        <v>824027.81241167698</v>
      </c>
      <c r="K112" s="56">
        <v>878975.71852740506</v>
      </c>
      <c r="L112" s="13"/>
      <c r="S112" s="15"/>
    </row>
    <row r="113" spans="2:19">
      <c r="B113" s="13"/>
      <c r="C113" s="13"/>
      <c r="D113" s="13"/>
      <c r="E113" s="13"/>
      <c r="H113" s="57">
        <v>28</v>
      </c>
      <c r="I113" s="45" t="s">
        <v>32</v>
      </c>
      <c r="J113" s="56">
        <v>846557.39384996204</v>
      </c>
      <c r="K113" s="56">
        <v>862797.90233735903</v>
      </c>
      <c r="L113" s="13"/>
      <c r="S113" s="15"/>
    </row>
    <row r="114" spans="2:19">
      <c r="B114" s="13"/>
      <c r="C114" s="13"/>
      <c r="D114" s="13"/>
      <c r="E114" s="13"/>
      <c r="H114" s="57">
        <v>29</v>
      </c>
      <c r="I114" s="45" t="s">
        <v>33</v>
      </c>
      <c r="J114" s="56">
        <v>832922.39541082399</v>
      </c>
      <c r="K114" s="56">
        <v>871935.78097341897</v>
      </c>
      <c r="L114" s="13"/>
      <c r="S114" s="15"/>
    </row>
    <row r="115" spans="2:19">
      <c r="B115" s="13"/>
      <c r="C115" s="13"/>
      <c r="D115" s="13"/>
      <c r="E115" s="13"/>
      <c r="H115" s="57">
        <v>30</v>
      </c>
      <c r="I115" s="45" t="s">
        <v>34</v>
      </c>
      <c r="J115" s="56">
        <v>817687.58438636002</v>
      </c>
      <c r="K115" s="56">
        <v>872119.01211391296</v>
      </c>
      <c r="L115" s="13"/>
      <c r="S115" s="15"/>
    </row>
    <row r="116" spans="2:19">
      <c r="B116" s="13"/>
      <c r="C116" s="13"/>
      <c r="D116" s="13"/>
      <c r="E116" s="13"/>
      <c r="H116" s="57">
        <v>31</v>
      </c>
      <c r="I116" s="45" t="s">
        <v>35</v>
      </c>
      <c r="J116" s="56">
        <v>801014.57322096196</v>
      </c>
      <c r="K116" s="56">
        <v>861689.05388168001</v>
      </c>
      <c r="L116" s="13"/>
      <c r="S116" s="15"/>
    </row>
    <row r="117" spans="2:19">
      <c r="B117" s="13"/>
      <c r="C117" s="13"/>
      <c r="D117" s="13"/>
      <c r="E117" s="13"/>
      <c r="H117" s="57">
        <v>32</v>
      </c>
      <c r="I117" s="45" t="s">
        <v>36</v>
      </c>
      <c r="J117" s="56">
        <v>834023.21674512699</v>
      </c>
      <c r="K117" s="56">
        <v>873796.75608474505</v>
      </c>
      <c r="L117" s="13"/>
      <c r="S117" s="15"/>
    </row>
    <row r="118" spans="2:19">
      <c r="B118" s="13"/>
      <c r="C118" s="13"/>
      <c r="D118" s="13"/>
      <c r="E118" s="13"/>
      <c r="H118" s="57">
        <v>33</v>
      </c>
      <c r="I118" s="45" t="s">
        <v>37</v>
      </c>
      <c r="J118" s="56">
        <v>863067.23494374601</v>
      </c>
      <c r="K118" s="56">
        <v>853934.65700835094</v>
      </c>
      <c r="L118" s="13"/>
      <c r="S118" s="15"/>
    </row>
    <row r="119" spans="2:19">
      <c r="B119" s="13"/>
      <c r="C119" s="13"/>
      <c r="D119" s="13"/>
      <c r="E119" s="13"/>
      <c r="H119" s="57">
        <v>34</v>
      </c>
      <c r="I119" s="45" t="s">
        <v>38</v>
      </c>
      <c r="J119" s="56">
        <v>910281.912281784</v>
      </c>
      <c r="K119" s="56">
        <v>869775.57992501801</v>
      </c>
      <c r="L119" s="13"/>
      <c r="S119" s="15"/>
    </row>
    <row r="120" spans="2:19">
      <c r="B120" s="13"/>
      <c r="C120" s="13"/>
      <c r="D120" s="13"/>
      <c r="E120" s="13"/>
      <c r="H120" s="57">
        <v>35</v>
      </c>
      <c r="I120" s="45" t="s">
        <v>1</v>
      </c>
      <c r="J120" s="56">
        <v>825501.17131101806</v>
      </c>
      <c r="K120" s="56">
        <v>868316.84708140604</v>
      </c>
      <c r="L120" s="13"/>
      <c r="S120" s="15"/>
    </row>
    <row r="121" spans="2:19">
      <c r="B121" s="13"/>
      <c r="C121" s="13"/>
      <c r="D121" s="13"/>
      <c r="E121" s="13"/>
      <c r="H121" s="57">
        <v>36</v>
      </c>
      <c r="I121" s="45" t="s">
        <v>2</v>
      </c>
      <c r="J121" s="56">
        <v>843072.978746476</v>
      </c>
      <c r="K121" s="56">
        <v>872954.75504375901</v>
      </c>
      <c r="L121" s="13"/>
      <c r="S121" s="15"/>
    </row>
    <row r="122" spans="2:19">
      <c r="B122" s="13"/>
      <c r="C122" s="13"/>
      <c r="D122" s="13"/>
      <c r="E122" s="13"/>
      <c r="H122" s="57">
        <v>37</v>
      </c>
      <c r="I122" s="45" t="s">
        <v>3</v>
      </c>
      <c r="J122" s="56">
        <v>843274.86178094603</v>
      </c>
      <c r="K122" s="56">
        <v>864215.45155986201</v>
      </c>
      <c r="L122" s="13"/>
      <c r="S122" s="15"/>
    </row>
    <row r="123" spans="2:19">
      <c r="B123" s="13"/>
      <c r="C123" s="13"/>
      <c r="D123" s="13"/>
      <c r="E123" s="13"/>
      <c r="H123" s="57">
        <v>38</v>
      </c>
      <c r="I123" s="62" t="s">
        <v>39</v>
      </c>
      <c r="J123" s="56">
        <v>857633.02082462201</v>
      </c>
      <c r="K123" s="56">
        <v>865930.17338545201</v>
      </c>
      <c r="L123" s="13"/>
      <c r="S123" s="15"/>
    </row>
    <row r="124" spans="2:19">
      <c r="B124" s="13"/>
      <c r="C124" s="13"/>
      <c r="D124" s="13"/>
      <c r="E124" s="13"/>
      <c r="H124" s="57">
        <v>39</v>
      </c>
      <c r="I124" s="62" t="s">
        <v>7</v>
      </c>
      <c r="J124" s="56">
        <v>818436.82217541698</v>
      </c>
      <c r="K124" s="56">
        <v>863502.60294170899</v>
      </c>
      <c r="L124" s="13"/>
      <c r="S124" s="15"/>
    </row>
    <row r="125" spans="2:19">
      <c r="B125" s="13"/>
      <c r="C125" s="13"/>
      <c r="D125" s="13"/>
      <c r="E125" s="13"/>
      <c r="H125" s="57">
        <v>40</v>
      </c>
      <c r="I125" s="62" t="s">
        <v>40</v>
      </c>
      <c r="J125" s="56">
        <v>912541.62228109303</v>
      </c>
      <c r="K125" s="56">
        <v>873912.63656903105</v>
      </c>
      <c r="L125" s="13"/>
      <c r="S125" s="15"/>
    </row>
    <row r="126" spans="2:19">
      <c r="B126" s="13"/>
      <c r="C126" s="13"/>
      <c r="D126" s="13"/>
      <c r="E126" s="13"/>
      <c r="H126" s="57">
        <v>41</v>
      </c>
      <c r="I126" s="62" t="s">
        <v>11</v>
      </c>
      <c r="J126" s="56">
        <v>815753.56313112099</v>
      </c>
      <c r="K126" s="56">
        <v>868902.20411994797</v>
      </c>
      <c r="L126" s="13"/>
      <c r="S126" s="15"/>
    </row>
    <row r="127" spans="2:19">
      <c r="B127" s="13"/>
      <c r="C127" s="13"/>
      <c r="D127" s="13"/>
      <c r="E127" s="13"/>
      <c r="H127" s="57">
        <v>42</v>
      </c>
      <c r="I127" s="62" t="s">
        <v>12</v>
      </c>
      <c r="J127" s="56">
        <v>794926.72472929303</v>
      </c>
      <c r="K127" s="56">
        <v>856450.253617657</v>
      </c>
      <c r="L127" s="13"/>
      <c r="S127" s="15"/>
    </row>
    <row r="128" spans="2:19">
      <c r="B128" s="13"/>
      <c r="C128" s="13"/>
      <c r="D128" s="13"/>
      <c r="E128" s="13"/>
      <c r="H128" s="57">
        <v>43</v>
      </c>
      <c r="I128" s="62" t="s">
        <v>8</v>
      </c>
      <c r="J128" s="56">
        <v>844258.06807452301</v>
      </c>
      <c r="K128" s="56">
        <v>859388.501636017</v>
      </c>
      <c r="L128" s="13"/>
      <c r="S128" s="15"/>
    </row>
    <row r="129" spans="2:19">
      <c r="B129" s="13"/>
      <c r="C129" s="13"/>
      <c r="D129" s="13"/>
      <c r="E129" s="13"/>
      <c r="H129" s="57">
        <v>44</v>
      </c>
      <c r="I129" s="62" t="s">
        <v>18</v>
      </c>
      <c r="J129" s="56">
        <v>786576.00990289997</v>
      </c>
      <c r="K129" s="56">
        <v>862806.60267974599</v>
      </c>
      <c r="L129" s="13"/>
      <c r="S129" s="15"/>
    </row>
    <row r="130" spans="2:19">
      <c r="B130" s="13"/>
      <c r="C130" s="13"/>
      <c r="D130" s="13"/>
      <c r="E130" s="13"/>
      <c r="H130" s="57">
        <v>45</v>
      </c>
      <c r="I130" s="62" t="s">
        <v>41</v>
      </c>
      <c r="J130" s="56">
        <v>899999.63751226699</v>
      </c>
      <c r="K130" s="56">
        <v>874905.99167226697</v>
      </c>
      <c r="L130" s="13"/>
      <c r="S130" s="15"/>
    </row>
    <row r="131" spans="2:19">
      <c r="B131" s="13"/>
      <c r="C131" s="13"/>
      <c r="D131" s="13"/>
      <c r="E131" s="13"/>
      <c r="H131" s="57">
        <v>46</v>
      </c>
      <c r="I131" s="62" t="s">
        <v>21</v>
      </c>
      <c r="J131" s="56">
        <v>802417.10260047298</v>
      </c>
      <c r="K131" s="56">
        <v>869318.96365888498</v>
      </c>
      <c r="L131" s="13"/>
      <c r="S131" s="15"/>
    </row>
    <row r="132" spans="2:19">
      <c r="B132" s="13"/>
      <c r="C132" s="13"/>
      <c r="D132" s="13"/>
      <c r="E132" s="13"/>
      <c r="H132" s="57">
        <v>47</v>
      </c>
      <c r="I132" s="62" t="s">
        <v>13</v>
      </c>
      <c r="J132" s="56">
        <v>789114.15715978504</v>
      </c>
      <c r="K132" s="56">
        <v>856980.743053813</v>
      </c>
      <c r="L132" s="13"/>
      <c r="S132" s="15"/>
    </row>
    <row r="133" spans="2:19">
      <c r="B133" s="13"/>
      <c r="C133" s="13"/>
      <c r="D133" s="13"/>
      <c r="E133" s="13"/>
      <c r="H133" s="57">
        <v>48</v>
      </c>
      <c r="I133" s="62" t="s">
        <v>22</v>
      </c>
      <c r="J133" s="56">
        <v>811257.95481106301</v>
      </c>
      <c r="K133" s="56">
        <v>860204.55125915702</v>
      </c>
      <c r="L133" s="13"/>
      <c r="S133" s="15"/>
    </row>
    <row r="134" spans="2:19">
      <c r="B134" s="13"/>
      <c r="C134" s="13"/>
      <c r="D134" s="13"/>
      <c r="E134" s="13"/>
      <c r="H134" s="57">
        <v>49</v>
      </c>
      <c r="I134" s="62" t="s">
        <v>23</v>
      </c>
      <c r="J134" s="56">
        <v>811548.64291328297</v>
      </c>
      <c r="K134" s="56">
        <v>863221.10147498595</v>
      </c>
      <c r="L134" s="13"/>
      <c r="S134" s="15"/>
    </row>
    <row r="135" spans="2:19">
      <c r="B135" s="13"/>
      <c r="C135" s="13"/>
      <c r="D135" s="13"/>
      <c r="E135" s="13"/>
      <c r="H135" s="57">
        <v>50</v>
      </c>
      <c r="I135" s="62" t="s">
        <v>14</v>
      </c>
      <c r="J135" s="56">
        <v>820160.50279864098</v>
      </c>
      <c r="K135" s="56">
        <v>858296.94657713699</v>
      </c>
      <c r="L135" s="13"/>
      <c r="S135" s="15"/>
    </row>
    <row r="136" spans="2:19">
      <c r="B136" s="13"/>
      <c r="C136" s="13"/>
      <c r="D136" s="13"/>
      <c r="E136" s="13"/>
      <c r="H136" s="57">
        <v>51</v>
      </c>
      <c r="I136" s="62" t="s">
        <v>42</v>
      </c>
      <c r="J136" s="56">
        <v>853852.30658975698</v>
      </c>
      <c r="K136" s="56">
        <v>857449.83374808403</v>
      </c>
      <c r="L136" s="13"/>
      <c r="S136" s="15"/>
    </row>
    <row r="137" spans="2:19">
      <c r="B137" s="13"/>
      <c r="C137" s="13"/>
      <c r="D137" s="13"/>
      <c r="E137" s="13"/>
      <c r="H137" s="57">
        <v>52</v>
      </c>
      <c r="I137" s="62" t="s">
        <v>4</v>
      </c>
      <c r="J137" s="56">
        <v>812079.17335893901</v>
      </c>
      <c r="K137" s="56">
        <v>859885.812843477</v>
      </c>
      <c r="L137" s="13"/>
      <c r="S137" s="15"/>
    </row>
    <row r="138" spans="2:19">
      <c r="B138" s="13"/>
      <c r="C138" s="13"/>
      <c r="D138" s="13"/>
      <c r="E138" s="13"/>
      <c r="H138" s="57">
        <v>53</v>
      </c>
      <c r="I138" s="62" t="s">
        <v>19</v>
      </c>
      <c r="J138" s="56">
        <v>771176.21932155697</v>
      </c>
      <c r="K138" s="56">
        <v>862088.24889799498</v>
      </c>
      <c r="L138" s="13"/>
      <c r="S138" s="15"/>
    </row>
    <row r="139" spans="2:19">
      <c r="B139" s="13"/>
      <c r="C139" s="13"/>
      <c r="D139" s="13"/>
      <c r="E139" s="13"/>
      <c r="H139" s="57">
        <v>54</v>
      </c>
      <c r="I139" s="62" t="s">
        <v>24</v>
      </c>
      <c r="J139" s="56">
        <v>795571.15835569997</v>
      </c>
      <c r="K139" s="56">
        <v>865354.14148185099</v>
      </c>
      <c r="L139" s="13"/>
      <c r="S139" s="15"/>
    </row>
    <row r="140" spans="2:19">
      <c r="B140" s="13"/>
      <c r="C140" s="13"/>
      <c r="D140" s="13"/>
      <c r="E140" s="13"/>
      <c r="H140" s="57">
        <v>55</v>
      </c>
      <c r="I140" s="62" t="s">
        <v>15</v>
      </c>
      <c r="J140" s="56">
        <v>786990.29943117197</v>
      </c>
      <c r="K140" s="56">
        <v>865345.17558168399</v>
      </c>
      <c r="L140" s="13"/>
      <c r="S140" s="15"/>
    </row>
    <row r="141" spans="2:19">
      <c r="B141" s="13"/>
      <c r="C141" s="13"/>
      <c r="D141" s="13"/>
      <c r="E141" s="13"/>
      <c r="H141" s="57">
        <v>56</v>
      </c>
      <c r="I141" s="62" t="s">
        <v>9</v>
      </c>
      <c r="J141" s="56">
        <v>827829.66279479105</v>
      </c>
      <c r="K141" s="56">
        <v>853943.15892752702</v>
      </c>
      <c r="L141" s="13"/>
      <c r="S141" s="15"/>
    </row>
    <row r="142" spans="2:19">
      <c r="B142" s="13"/>
      <c r="C142" s="13"/>
      <c r="D142" s="13"/>
      <c r="E142" s="13"/>
      <c r="H142" s="57">
        <v>57</v>
      </c>
      <c r="I142" s="62" t="s">
        <v>43</v>
      </c>
      <c r="J142" s="56">
        <v>862165.79852088797</v>
      </c>
      <c r="K142" s="56">
        <v>868816.57861016295</v>
      </c>
      <c r="L142" s="13"/>
      <c r="S142" s="15"/>
    </row>
    <row r="143" spans="2:19">
      <c r="B143" s="13"/>
      <c r="C143" s="13"/>
      <c r="D143" s="13"/>
      <c r="E143" s="13"/>
      <c r="H143" s="57">
        <v>58</v>
      </c>
      <c r="I143" s="62" t="s">
        <v>25</v>
      </c>
      <c r="J143" s="56">
        <v>789648.09357422905</v>
      </c>
      <c r="K143" s="56">
        <v>869535.51938744797</v>
      </c>
      <c r="L143" s="13"/>
      <c r="S143" s="15"/>
    </row>
    <row r="144" spans="2:19">
      <c r="B144" s="13"/>
      <c r="C144" s="13"/>
      <c r="D144" s="13"/>
      <c r="E144" s="13"/>
      <c r="H144" s="57">
        <v>59</v>
      </c>
      <c r="I144" s="62" t="s">
        <v>20</v>
      </c>
      <c r="J144" s="56">
        <v>827306.85973640799</v>
      </c>
      <c r="K144" s="56">
        <v>861141.314233165</v>
      </c>
      <c r="L144" s="13"/>
      <c r="S144" s="15"/>
    </row>
    <row r="145" spans="2:19">
      <c r="B145" s="13"/>
      <c r="C145" s="13"/>
      <c r="D145" s="13"/>
      <c r="E145" s="13"/>
      <c r="H145" s="57">
        <v>60</v>
      </c>
      <c r="I145" s="62" t="s">
        <v>44</v>
      </c>
      <c r="J145" s="56">
        <v>832333.57162029203</v>
      </c>
      <c r="K145" s="56">
        <v>862136.94427422795</v>
      </c>
      <c r="L145" s="13"/>
      <c r="S145" s="15"/>
    </row>
    <row r="146" spans="2:19">
      <c r="B146" s="13"/>
      <c r="C146" s="13"/>
      <c r="D146" s="13"/>
      <c r="E146" s="13"/>
      <c r="H146" s="57">
        <v>61</v>
      </c>
      <c r="I146" s="62" t="s">
        <v>16</v>
      </c>
      <c r="J146" s="56">
        <v>812808.49518541305</v>
      </c>
      <c r="K146" s="56">
        <v>851201.77581854805</v>
      </c>
      <c r="L146" s="13"/>
      <c r="S146" s="15"/>
    </row>
    <row r="147" spans="2:19">
      <c r="B147" s="13"/>
      <c r="C147" s="13"/>
      <c r="D147" s="13"/>
      <c r="E147" s="13"/>
      <c r="H147" s="57">
        <v>62</v>
      </c>
      <c r="I147" s="62" t="s">
        <v>17</v>
      </c>
      <c r="J147" s="56">
        <v>756249.15660141595</v>
      </c>
      <c r="K147" s="56">
        <v>858349.33193562704</v>
      </c>
      <c r="L147" s="13"/>
      <c r="S147" s="15"/>
    </row>
    <row r="148" spans="2:19">
      <c r="B148" s="13"/>
      <c r="C148" s="13"/>
      <c r="D148" s="13"/>
      <c r="E148" s="13"/>
      <c r="H148" s="57">
        <v>63</v>
      </c>
      <c r="I148" s="62" t="s">
        <v>26</v>
      </c>
      <c r="J148" s="56">
        <v>811702.31600910495</v>
      </c>
      <c r="K148" s="56">
        <v>863666.16318517702</v>
      </c>
      <c r="L148" s="13"/>
      <c r="S148" s="15"/>
    </row>
    <row r="149" spans="2:19">
      <c r="B149" s="13"/>
      <c r="C149" s="13"/>
      <c r="D149" s="13"/>
      <c r="E149" s="13"/>
      <c r="H149" s="57">
        <v>64</v>
      </c>
      <c r="I149" s="62" t="s">
        <v>45</v>
      </c>
      <c r="J149" s="56">
        <v>843459.08941605804</v>
      </c>
      <c r="K149" s="56">
        <v>863947.53683145402</v>
      </c>
      <c r="L149" s="13"/>
      <c r="S149" s="15"/>
    </row>
    <row r="150" spans="2:19">
      <c r="B150" s="13"/>
      <c r="C150" s="13"/>
      <c r="D150" s="13"/>
      <c r="E150" s="13"/>
      <c r="H150" s="57">
        <v>65</v>
      </c>
      <c r="I150" s="62" t="s">
        <v>10</v>
      </c>
      <c r="J150" s="56">
        <v>844075.16884531605</v>
      </c>
      <c r="K150" s="56">
        <v>856586.474742944</v>
      </c>
      <c r="L150" s="13"/>
      <c r="S150" s="15"/>
    </row>
    <row r="151" spans="2:19">
      <c r="B151" s="13"/>
      <c r="C151" s="13"/>
      <c r="D151" s="13"/>
      <c r="E151" s="13"/>
      <c r="H151" s="57">
        <v>66</v>
      </c>
      <c r="I151" s="62" t="s">
        <v>5</v>
      </c>
      <c r="J151" s="56">
        <v>767770.27513227495</v>
      </c>
      <c r="K151" s="56">
        <v>849568.54112436401</v>
      </c>
      <c r="L151" s="13"/>
      <c r="S151" s="15"/>
    </row>
    <row r="152" spans="2:19">
      <c r="B152" s="13"/>
      <c r="C152" s="13"/>
      <c r="D152" s="13"/>
      <c r="E152" s="13"/>
      <c r="H152" s="57">
        <v>67</v>
      </c>
      <c r="I152" s="62" t="s">
        <v>6</v>
      </c>
      <c r="J152" s="56">
        <v>866053.289527721</v>
      </c>
      <c r="K152" s="56">
        <v>868555.10579072998</v>
      </c>
      <c r="L152" s="13"/>
      <c r="S152" s="15"/>
    </row>
    <row r="153" spans="2:19">
      <c r="B153" s="13"/>
      <c r="C153" s="13"/>
      <c r="D153" s="13"/>
      <c r="E153" s="13"/>
      <c r="H153" s="57">
        <v>68</v>
      </c>
      <c r="I153" s="62" t="s">
        <v>46</v>
      </c>
      <c r="J153" s="56">
        <v>851709.01892744505</v>
      </c>
      <c r="K153" s="56">
        <v>879106.41175583506</v>
      </c>
      <c r="L153" s="13"/>
      <c r="S153" s="15"/>
    </row>
    <row r="154" spans="2:19">
      <c r="B154" s="13"/>
      <c r="C154" s="13"/>
      <c r="D154" s="13"/>
      <c r="E154" s="13"/>
      <c r="H154" s="57">
        <v>69</v>
      </c>
      <c r="I154" s="62" t="s">
        <v>47</v>
      </c>
      <c r="J154" s="56">
        <v>816123.8125</v>
      </c>
      <c r="K154" s="56">
        <v>850205.45827133802</v>
      </c>
      <c r="L154" s="13"/>
      <c r="S154" s="15"/>
    </row>
    <row r="155" spans="2:19">
      <c r="B155" s="13"/>
      <c r="C155" s="13"/>
      <c r="D155" s="13"/>
      <c r="E155" s="13"/>
      <c r="H155" s="57">
        <v>70</v>
      </c>
      <c r="I155" s="62" t="s">
        <v>48</v>
      </c>
      <c r="J155" s="56">
        <v>864966.56658968399</v>
      </c>
      <c r="K155" s="56">
        <v>876840.74263343902</v>
      </c>
      <c r="L155" s="13"/>
      <c r="S155" s="15"/>
    </row>
    <row r="156" spans="2:19">
      <c r="B156" s="13"/>
      <c r="C156" s="13"/>
      <c r="D156" s="13"/>
      <c r="E156" s="13"/>
      <c r="H156" s="57">
        <v>71</v>
      </c>
      <c r="I156" s="62" t="s">
        <v>49</v>
      </c>
      <c r="J156" s="56">
        <v>902427.91452111199</v>
      </c>
      <c r="K156" s="56">
        <v>868476.25978004304</v>
      </c>
      <c r="L156" s="13"/>
      <c r="S156" s="15"/>
    </row>
    <row r="157" spans="2:19">
      <c r="B157" s="13"/>
      <c r="C157" s="13"/>
      <c r="D157" s="13"/>
      <c r="E157" s="13"/>
      <c r="H157" s="57">
        <v>72</v>
      </c>
      <c r="I157" s="62" t="s">
        <v>27</v>
      </c>
      <c r="J157" s="56">
        <v>744102.23253936204</v>
      </c>
      <c r="K157" s="56">
        <v>858145.52574761002</v>
      </c>
      <c r="L157" s="13"/>
      <c r="S157" s="15"/>
    </row>
    <row r="158" spans="2:19">
      <c r="B158" s="13"/>
      <c r="C158" s="13"/>
      <c r="D158" s="13"/>
      <c r="E158" s="13"/>
      <c r="H158" s="57">
        <v>73</v>
      </c>
      <c r="I158" s="62" t="s">
        <v>28</v>
      </c>
      <c r="J158" s="56">
        <v>801640.78331332502</v>
      </c>
      <c r="K158" s="56">
        <v>871452.42588838702</v>
      </c>
      <c r="L158" s="13"/>
      <c r="S158" s="15"/>
    </row>
    <row r="159" spans="2:19">
      <c r="B159" s="13"/>
      <c r="C159" s="13"/>
      <c r="D159" s="13"/>
      <c r="E159" s="13"/>
      <c r="H159" s="64">
        <v>74</v>
      </c>
      <c r="I159" s="63" t="s">
        <v>29</v>
      </c>
      <c r="J159" s="56">
        <v>818946.50453955901</v>
      </c>
      <c r="K159" s="56">
        <v>849320.70905873098</v>
      </c>
      <c r="L159" s="13"/>
      <c r="S159" s="15"/>
    </row>
    <row r="160" spans="2:19">
      <c r="B160" s="13"/>
      <c r="C160" s="13"/>
      <c r="D160" s="13"/>
      <c r="E160" s="13"/>
      <c r="H160" s="149" t="s">
        <v>0</v>
      </c>
      <c r="I160" s="150"/>
      <c r="J160" s="43">
        <v>864239.9244700399</v>
      </c>
      <c r="K160" s="43">
        <v>864239.9244700399</v>
      </c>
      <c r="L160" s="13"/>
      <c r="S160" s="15"/>
    </row>
  </sheetData>
  <mergeCells count="15">
    <mergeCell ref="I2:I4"/>
    <mergeCell ref="J2:L3"/>
    <mergeCell ref="N2:N4"/>
    <mergeCell ref="O2:Q3"/>
    <mergeCell ref="H2:H4"/>
    <mergeCell ref="B79:C79"/>
    <mergeCell ref="B3:B4"/>
    <mergeCell ref="C3:C4"/>
    <mergeCell ref="D3:D4"/>
    <mergeCell ref="E3:E4"/>
    <mergeCell ref="H84:H85"/>
    <mergeCell ref="I84:I85"/>
    <mergeCell ref="J84:J85"/>
    <mergeCell ref="K84:K85"/>
    <mergeCell ref="H160:I160"/>
  </mergeCells>
  <phoneticPr fontId="4"/>
  <pageMargins left="0.70866141732283472" right="0.70866141732283472" top="0.74803149606299213" bottom="0.19685039370078741" header="0.31496062992125984" footer="0.19685039370078741"/>
  <pageSetup paperSize="8" scale="75" fitToHeight="0" orientation="landscape" r:id="rId1"/>
  <headerFooter>
    <oddHeader>&amp;R&amp;"ＭＳ 明朝,標準"&amp;12医療費の状況</oddHeader>
  </headerFooter>
  <ignoredErrors>
    <ignoredError sqref="J5:J78" emptyCellReferenc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B1:J81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.25" style="1" customWidth="1"/>
    <col min="3" max="3" width="18.75" style="1" customWidth="1"/>
    <col min="4" max="5" width="20.625" style="1" customWidth="1"/>
    <col min="6" max="6" width="12.375" style="17" customWidth="1"/>
    <col min="7" max="7" width="6.25" style="1" customWidth="1"/>
    <col min="8" max="10" width="20.625" style="1" customWidth="1"/>
    <col min="11" max="16384" width="9" style="1"/>
  </cols>
  <sheetData>
    <row r="1" spans="2:10" ht="16.5" customHeight="1">
      <c r="B1" s="13" t="s">
        <v>137</v>
      </c>
      <c r="C1" s="13"/>
      <c r="D1" s="13"/>
      <c r="E1" s="13"/>
      <c r="F1" s="14"/>
      <c r="G1" s="13"/>
      <c r="H1" s="13"/>
      <c r="I1" s="13"/>
      <c r="J1" s="13"/>
    </row>
    <row r="2" spans="2:10" ht="16.5" customHeight="1">
      <c r="B2" s="13" t="s">
        <v>134</v>
      </c>
      <c r="C2" s="13"/>
      <c r="D2" s="13"/>
      <c r="E2" s="13"/>
      <c r="F2" s="14"/>
      <c r="G2" s="13"/>
      <c r="H2" s="13"/>
      <c r="I2" s="13"/>
      <c r="J2" s="13"/>
    </row>
    <row r="3" spans="2:10" ht="16.5" customHeight="1">
      <c r="B3" s="13" t="s">
        <v>138</v>
      </c>
      <c r="C3" s="13"/>
      <c r="D3" s="13"/>
      <c r="E3" s="13"/>
      <c r="F3" s="14"/>
      <c r="G3" s="13"/>
      <c r="H3" s="13"/>
      <c r="I3" s="13"/>
      <c r="J3" s="13" t="s">
        <v>111</v>
      </c>
    </row>
    <row r="4" spans="2:10">
      <c r="B4" s="13"/>
      <c r="C4" s="13"/>
      <c r="D4" s="13"/>
      <c r="E4" s="13"/>
      <c r="F4" s="14"/>
      <c r="G4" s="13"/>
      <c r="H4" s="13"/>
      <c r="I4" s="13"/>
      <c r="J4" s="13"/>
    </row>
    <row r="5" spans="2:10">
      <c r="B5" s="13"/>
      <c r="C5" s="13"/>
      <c r="D5" s="13"/>
      <c r="E5" s="13"/>
      <c r="F5" s="14"/>
      <c r="G5" s="13"/>
      <c r="H5" s="13"/>
      <c r="I5" s="13"/>
      <c r="J5" s="13"/>
    </row>
    <row r="6" spans="2:10">
      <c r="B6" s="13"/>
      <c r="C6" s="13"/>
      <c r="D6" s="13"/>
      <c r="E6" s="13"/>
      <c r="F6" s="14"/>
      <c r="G6" s="13"/>
      <c r="H6" s="13"/>
      <c r="I6" s="13"/>
      <c r="J6" s="13"/>
    </row>
    <row r="7" spans="2:10">
      <c r="B7" s="13"/>
      <c r="C7" s="13"/>
      <c r="D7" s="13"/>
      <c r="E7" s="13"/>
      <c r="F7" s="14"/>
      <c r="G7" s="13"/>
      <c r="H7" s="13"/>
      <c r="I7" s="13"/>
      <c r="J7" s="13"/>
    </row>
    <row r="8" spans="2:10">
      <c r="B8" s="13"/>
      <c r="C8" s="13"/>
      <c r="D8" s="13"/>
      <c r="E8" s="13"/>
      <c r="F8" s="14"/>
      <c r="G8" s="13"/>
      <c r="H8" s="13"/>
      <c r="I8" s="13"/>
      <c r="J8" s="13"/>
    </row>
    <row r="9" spans="2:10">
      <c r="B9" s="13"/>
      <c r="C9" s="13"/>
      <c r="D9" s="13"/>
      <c r="E9" s="13"/>
      <c r="F9" s="14"/>
      <c r="G9" s="13"/>
      <c r="H9" s="13"/>
      <c r="I9" s="13"/>
      <c r="J9" s="13"/>
    </row>
    <row r="10" spans="2:10">
      <c r="B10" s="13"/>
      <c r="C10" s="13"/>
      <c r="D10" s="13"/>
      <c r="E10" s="13"/>
      <c r="F10" s="14"/>
      <c r="G10" s="13"/>
      <c r="H10" s="13"/>
      <c r="I10" s="13"/>
      <c r="J10" s="13"/>
    </row>
    <row r="11" spans="2:10">
      <c r="B11" s="13"/>
      <c r="C11" s="13"/>
      <c r="D11" s="13"/>
      <c r="E11" s="13"/>
      <c r="F11" s="14"/>
      <c r="G11" s="13"/>
      <c r="H11" s="13"/>
      <c r="I11" s="13"/>
      <c r="J11" s="13"/>
    </row>
    <row r="12" spans="2:10">
      <c r="B12" s="13"/>
      <c r="C12" s="13"/>
      <c r="D12" s="13"/>
      <c r="E12" s="13"/>
      <c r="F12" s="14"/>
      <c r="G12" s="13"/>
      <c r="H12" s="13"/>
      <c r="I12" s="13"/>
      <c r="J12" s="13"/>
    </row>
    <row r="13" spans="2:10">
      <c r="B13" s="13"/>
      <c r="C13" s="13"/>
      <c r="D13" s="13"/>
      <c r="E13" s="13"/>
      <c r="F13" s="14"/>
      <c r="G13" s="13"/>
      <c r="H13" s="13"/>
      <c r="I13" s="13"/>
      <c r="J13" s="13"/>
    </row>
    <row r="14" spans="2:10">
      <c r="B14" s="13"/>
      <c r="C14" s="13"/>
      <c r="D14" s="13"/>
      <c r="E14" s="13"/>
      <c r="F14" s="14"/>
      <c r="G14" s="13"/>
      <c r="H14" s="13"/>
      <c r="I14" s="13"/>
      <c r="J14" s="13"/>
    </row>
    <row r="15" spans="2:10">
      <c r="B15" s="13"/>
      <c r="C15" s="13"/>
      <c r="D15" s="13"/>
      <c r="E15" s="13"/>
      <c r="F15" s="14"/>
      <c r="G15" s="13"/>
      <c r="H15" s="13"/>
      <c r="I15" s="13"/>
      <c r="J15" s="13"/>
    </row>
    <row r="16" spans="2:10">
      <c r="B16" s="13"/>
      <c r="C16" s="13"/>
      <c r="D16" s="13"/>
      <c r="E16" s="13"/>
      <c r="F16" s="14"/>
      <c r="G16" s="13"/>
      <c r="H16" s="13"/>
      <c r="I16" s="13"/>
      <c r="J16" s="13"/>
    </row>
    <row r="17" spans="2:10">
      <c r="B17" s="13"/>
      <c r="C17" s="13"/>
      <c r="D17" s="13"/>
      <c r="E17" s="13"/>
      <c r="F17" s="14"/>
      <c r="G17" s="13"/>
      <c r="H17" s="13"/>
      <c r="I17" s="13"/>
      <c r="J17" s="13"/>
    </row>
    <row r="18" spans="2:10">
      <c r="B18" s="13"/>
      <c r="C18" s="13"/>
      <c r="D18" s="13"/>
      <c r="E18" s="13"/>
      <c r="F18" s="14"/>
      <c r="G18" s="13"/>
      <c r="H18" s="13"/>
      <c r="I18" s="13"/>
      <c r="J18" s="13"/>
    </row>
    <row r="19" spans="2:10">
      <c r="B19" s="13"/>
      <c r="C19" s="13"/>
      <c r="D19" s="13"/>
      <c r="E19" s="13"/>
      <c r="F19" s="14"/>
      <c r="G19" s="13"/>
      <c r="H19" s="13"/>
      <c r="I19" s="13"/>
      <c r="J19" s="13"/>
    </row>
    <row r="20" spans="2:10">
      <c r="B20" s="13"/>
      <c r="C20" s="13"/>
      <c r="D20" s="13"/>
      <c r="E20" s="13"/>
      <c r="F20" s="14"/>
      <c r="G20" s="13"/>
      <c r="H20" s="13"/>
      <c r="I20" s="13"/>
      <c r="J20" s="13"/>
    </row>
    <row r="21" spans="2:10">
      <c r="B21" s="13"/>
      <c r="C21" s="13"/>
      <c r="D21" s="13"/>
      <c r="E21" s="13"/>
      <c r="F21" s="14"/>
      <c r="G21" s="13"/>
      <c r="H21" s="13"/>
      <c r="I21" s="13"/>
      <c r="J21" s="13"/>
    </row>
    <row r="22" spans="2:10">
      <c r="B22" s="13"/>
      <c r="C22" s="13"/>
      <c r="D22" s="13"/>
      <c r="E22" s="13"/>
      <c r="F22" s="14"/>
      <c r="G22" s="13"/>
      <c r="H22" s="13"/>
      <c r="I22" s="13"/>
      <c r="J22" s="13"/>
    </row>
    <row r="23" spans="2:10">
      <c r="B23" s="13"/>
      <c r="C23" s="13"/>
      <c r="D23" s="13"/>
      <c r="E23" s="13"/>
      <c r="F23" s="14"/>
      <c r="G23" s="13"/>
      <c r="H23" s="13"/>
      <c r="I23" s="13"/>
      <c r="J23" s="13"/>
    </row>
    <row r="24" spans="2:10">
      <c r="B24" s="13"/>
      <c r="C24" s="13"/>
      <c r="D24" s="13"/>
      <c r="E24" s="13"/>
      <c r="F24" s="14"/>
      <c r="G24" s="13"/>
      <c r="H24" s="13"/>
      <c r="I24" s="13"/>
      <c r="J24" s="13"/>
    </row>
    <row r="25" spans="2:10">
      <c r="B25" s="13"/>
      <c r="C25" s="13"/>
      <c r="D25" s="13"/>
      <c r="E25" s="13"/>
      <c r="F25" s="14"/>
      <c r="G25" s="13"/>
      <c r="H25" s="13"/>
      <c r="I25" s="13"/>
      <c r="J25" s="13"/>
    </row>
    <row r="26" spans="2:10">
      <c r="B26" s="13"/>
      <c r="C26" s="13"/>
      <c r="D26" s="13"/>
      <c r="E26" s="13"/>
      <c r="F26" s="14"/>
      <c r="G26" s="13"/>
      <c r="H26" s="13"/>
      <c r="I26" s="13"/>
      <c r="J26" s="13"/>
    </row>
    <row r="27" spans="2:10">
      <c r="B27" s="13"/>
      <c r="C27" s="13"/>
      <c r="D27" s="13"/>
      <c r="E27" s="13"/>
      <c r="F27" s="14"/>
      <c r="G27" s="13"/>
      <c r="H27" s="13"/>
      <c r="I27" s="13"/>
      <c r="J27" s="13"/>
    </row>
    <row r="28" spans="2:10">
      <c r="B28" s="13"/>
      <c r="C28" s="13"/>
      <c r="D28" s="13"/>
      <c r="E28" s="13"/>
      <c r="F28" s="14"/>
      <c r="G28" s="13"/>
      <c r="H28" s="13"/>
      <c r="I28" s="13"/>
      <c r="J28" s="13"/>
    </row>
    <row r="29" spans="2:10">
      <c r="B29" s="13"/>
      <c r="C29" s="13"/>
      <c r="D29" s="13"/>
      <c r="E29" s="13"/>
      <c r="F29" s="14"/>
      <c r="G29" s="13"/>
      <c r="H29" s="13"/>
      <c r="I29" s="13"/>
      <c r="J29" s="13"/>
    </row>
    <row r="30" spans="2:10">
      <c r="B30" s="13"/>
      <c r="C30" s="13"/>
      <c r="D30" s="13"/>
      <c r="E30" s="13"/>
      <c r="F30" s="14"/>
      <c r="G30" s="13"/>
      <c r="H30" s="13"/>
      <c r="I30" s="13"/>
      <c r="J30" s="13"/>
    </row>
    <row r="31" spans="2:10">
      <c r="B31" s="13"/>
      <c r="C31" s="13"/>
      <c r="D31" s="13"/>
      <c r="E31" s="13"/>
      <c r="F31" s="14"/>
      <c r="G31" s="13"/>
      <c r="H31" s="13"/>
      <c r="I31" s="13"/>
      <c r="J31" s="13"/>
    </row>
    <row r="32" spans="2:10">
      <c r="B32" s="13"/>
      <c r="C32" s="13"/>
      <c r="D32" s="13"/>
      <c r="E32" s="13"/>
      <c r="F32" s="14"/>
      <c r="G32" s="13"/>
      <c r="H32" s="13"/>
      <c r="I32" s="13"/>
      <c r="J32" s="13"/>
    </row>
    <row r="33" spans="2:10">
      <c r="B33" s="13"/>
      <c r="C33" s="13"/>
      <c r="D33" s="13"/>
      <c r="E33" s="13"/>
      <c r="F33" s="14"/>
      <c r="G33" s="13"/>
      <c r="H33" s="13"/>
      <c r="I33" s="13"/>
      <c r="J33" s="13"/>
    </row>
    <row r="34" spans="2:10">
      <c r="B34" s="13"/>
      <c r="C34" s="13"/>
      <c r="D34" s="13"/>
      <c r="E34" s="13"/>
      <c r="F34" s="14"/>
      <c r="G34" s="13"/>
      <c r="H34" s="13"/>
      <c r="I34" s="13"/>
      <c r="J34" s="13"/>
    </row>
    <row r="35" spans="2:10">
      <c r="B35" s="13"/>
      <c r="C35" s="13"/>
      <c r="D35" s="13"/>
      <c r="E35" s="13"/>
      <c r="F35" s="14"/>
      <c r="G35" s="13"/>
      <c r="H35" s="13"/>
      <c r="I35" s="13"/>
      <c r="J35" s="13"/>
    </row>
    <row r="36" spans="2:10">
      <c r="B36" s="13"/>
      <c r="C36" s="13"/>
      <c r="D36" s="13"/>
      <c r="E36" s="13"/>
      <c r="F36" s="14"/>
      <c r="G36" s="13"/>
      <c r="H36" s="13"/>
      <c r="I36" s="13"/>
      <c r="J36" s="13"/>
    </row>
    <row r="37" spans="2:10">
      <c r="B37" s="13"/>
      <c r="C37" s="13"/>
      <c r="D37" s="13"/>
      <c r="E37" s="13"/>
      <c r="F37" s="14"/>
      <c r="G37" s="13"/>
      <c r="H37" s="13"/>
      <c r="I37" s="13"/>
      <c r="J37" s="13"/>
    </row>
    <row r="38" spans="2:10">
      <c r="B38" s="13"/>
      <c r="C38" s="13"/>
      <c r="D38" s="13"/>
      <c r="E38" s="13"/>
      <c r="F38" s="14"/>
      <c r="G38" s="13"/>
      <c r="H38" s="13"/>
      <c r="I38" s="13"/>
      <c r="J38" s="13"/>
    </row>
    <row r="39" spans="2:10">
      <c r="B39" s="13"/>
      <c r="C39" s="13"/>
      <c r="D39" s="13"/>
      <c r="E39" s="13"/>
      <c r="F39" s="14"/>
      <c r="G39" s="13"/>
      <c r="H39" s="13"/>
      <c r="I39" s="13"/>
      <c r="J39" s="13"/>
    </row>
    <row r="40" spans="2:10">
      <c r="B40" s="13"/>
      <c r="C40" s="13"/>
      <c r="D40" s="13"/>
      <c r="E40" s="13"/>
      <c r="F40" s="14"/>
      <c r="G40" s="13"/>
      <c r="H40" s="13"/>
      <c r="I40" s="13"/>
      <c r="J40" s="13"/>
    </row>
    <row r="41" spans="2:10">
      <c r="B41" s="13"/>
      <c r="C41" s="13"/>
      <c r="D41" s="13"/>
      <c r="E41" s="13"/>
      <c r="F41" s="14"/>
      <c r="G41" s="13"/>
      <c r="H41" s="13"/>
      <c r="I41" s="13"/>
      <c r="J41" s="13"/>
    </row>
    <row r="42" spans="2:10">
      <c r="B42" s="13"/>
      <c r="C42" s="13"/>
      <c r="D42" s="13"/>
      <c r="E42" s="13"/>
      <c r="F42" s="14"/>
      <c r="G42" s="13"/>
      <c r="H42" s="13"/>
      <c r="I42" s="13"/>
      <c r="J42" s="13"/>
    </row>
    <row r="43" spans="2:10">
      <c r="B43" s="13"/>
      <c r="C43" s="13"/>
      <c r="D43" s="13"/>
      <c r="E43" s="13"/>
      <c r="F43" s="14"/>
      <c r="G43" s="13"/>
      <c r="H43" s="13"/>
      <c r="I43" s="13"/>
      <c r="J43" s="13"/>
    </row>
    <row r="44" spans="2:10">
      <c r="B44" s="13"/>
      <c r="C44" s="13"/>
      <c r="D44" s="13"/>
      <c r="E44" s="13"/>
      <c r="F44" s="14"/>
      <c r="G44" s="13"/>
      <c r="H44" s="13"/>
      <c r="I44" s="13"/>
      <c r="J44" s="13"/>
    </row>
    <row r="45" spans="2:10">
      <c r="B45" s="13"/>
      <c r="C45" s="13"/>
      <c r="D45" s="13"/>
      <c r="E45" s="13"/>
      <c r="F45" s="14"/>
      <c r="G45" s="13"/>
      <c r="H45" s="13"/>
      <c r="I45" s="13"/>
      <c r="J45" s="13"/>
    </row>
    <row r="46" spans="2:10">
      <c r="B46" s="13"/>
      <c r="C46" s="13"/>
      <c r="D46" s="13"/>
      <c r="E46" s="13"/>
      <c r="F46" s="14"/>
      <c r="G46" s="13"/>
      <c r="H46" s="13"/>
      <c r="I46" s="13"/>
      <c r="J46" s="13"/>
    </row>
    <row r="47" spans="2:10">
      <c r="B47" s="13"/>
      <c r="C47" s="13"/>
      <c r="D47" s="13"/>
      <c r="E47" s="13"/>
      <c r="F47" s="14"/>
      <c r="G47" s="13"/>
      <c r="H47" s="13"/>
      <c r="I47" s="13"/>
      <c r="J47" s="13"/>
    </row>
    <row r="48" spans="2:10">
      <c r="B48" s="13"/>
      <c r="C48" s="13"/>
      <c r="D48" s="13"/>
      <c r="E48" s="13"/>
      <c r="F48" s="14"/>
      <c r="G48" s="13"/>
      <c r="H48" s="13"/>
      <c r="I48" s="13"/>
      <c r="J48" s="13"/>
    </row>
    <row r="49" spans="2:10">
      <c r="B49" s="13"/>
      <c r="C49" s="13"/>
      <c r="D49" s="13"/>
      <c r="E49" s="13"/>
      <c r="F49" s="14"/>
      <c r="G49" s="13"/>
      <c r="H49" s="13"/>
      <c r="I49" s="13"/>
      <c r="J49" s="13"/>
    </row>
    <row r="50" spans="2:10">
      <c r="B50" s="13"/>
      <c r="C50" s="13"/>
      <c r="D50" s="13"/>
      <c r="E50" s="13"/>
      <c r="F50" s="14"/>
      <c r="G50" s="13"/>
      <c r="H50" s="13"/>
      <c r="I50" s="13"/>
      <c r="J50" s="13"/>
    </row>
    <row r="51" spans="2:10">
      <c r="B51" s="13"/>
      <c r="C51" s="13"/>
      <c r="D51" s="13"/>
      <c r="E51" s="13"/>
      <c r="F51" s="14"/>
      <c r="G51" s="13"/>
      <c r="H51" s="13"/>
      <c r="I51" s="13"/>
      <c r="J51" s="13"/>
    </row>
    <row r="52" spans="2:10">
      <c r="B52" s="13"/>
      <c r="C52" s="13"/>
      <c r="D52" s="13"/>
      <c r="E52" s="13"/>
      <c r="F52" s="14"/>
      <c r="G52" s="13"/>
      <c r="H52" s="13"/>
      <c r="I52" s="13"/>
      <c r="J52" s="13"/>
    </row>
    <row r="53" spans="2:10">
      <c r="B53" s="13"/>
      <c r="C53" s="13"/>
      <c r="D53" s="13"/>
      <c r="E53" s="13"/>
      <c r="F53" s="14"/>
      <c r="G53" s="13"/>
      <c r="H53" s="13"/>
      <c r="I53" s="13"/>
      <c r="J53" s="13"/>
    </row>
    <row r="54" spans="2:10">
      <c r="B54" s="13"/>
      <c r="C54" s="13"/>
      <c r="D54" s="13"/>
      <c r="E54" s="13"/>
      <c r="F54" s="14"/>
      <c r="G54" s="13"/>
      <c r="H54" s="13"/>
      <c r="I54" s="13"/>
      <c r="J54" s="13"/>
    </row>
    <row r="55" spans="2:10">
      <c r="B55" s="13"/>
      <c r="C55" s="13"/>
      <c r="D55" s="13"/>
      <c r="E55" s="13"/>
      <c r="F55" s="14"/>
      <c r="G55" s="13"/>
      <c r="H55" s="13"/>
      <c r="I55" s="13"/>
      <c r="J55" s="13"/>
    </row>
    <row r="56" spans="2:10">
      <c r="B56" s="13"/>
      <c r="C56" s="13"/>
      <c r="D56" s="13"/>
      <c r="E56" s="13"/>
      <c r="F56" s="14"/>
      <c r="G56" s="13"/>
      <c r="H56" s="13"/>
      <c r="I56" s="13"/>
      <c r="J56" s="13"/>
    </row>
    <row r="57" spans="2:10">
      <c r="B57" s="13"/>
      <c r="C57" s="13"/>
      <c r="D57" s="13"/>
      <c r="E57" s="13"/>
      <c r="F57" s="14"/>
      <c r="G57" s="13"/>
      <c r="H57" s="13"/>
      <c r="I57" s="13"/>
      <c r="J57" s="13"/>
    </row>
    <row r="58" spans="2:10">
      <c r="B58" s="13"/>
      <c r="C58" s="13"/>
      <c r="D58" s="13"/>
      <c r="E58" s="13"/>
      <c r="F58" s="14"/>
      <c r="G58" s="13"/>
      <c r="H58" s="13"/>
      <c r="I58" s="13"/>
      <c r="J58" s="13"/>
    </row>
    <row r="59" spans="2:10">
      <c r="B59" s="13"/>
      <c r="C59" s="13"/>
      <c r="D59" s="13"/>
      <c r="E59" s="13"/>
      <c r="F59" s="14"/>
      <c r="G59" s="13"/>
      <c r="H59" s="13"/>
      <c r="I59" s="13"/>
      <c r="J59" s="13"/>
    </row>
    <row r="60" spans="2:10">
      <c r="B60" s="13"/>
      <c r="C60" s="13"/>
      <c r="D60" s="13"/>
      <c r="E60" s="13"/>
      <c r="F60" s="14"/>
      <c r="G60" s="13"/>
      <c r="H60" s="13"/>
      <c r="I60" s="13"/>
      <c r="J60" s="13"/>
    </row>
    <row r="61" spans="2:10">
      <c r="B61" s="13"/>
      <c r="C61" s="13"/>
      <c r="D61" s="13"/>
      <c r="E61" s="13"/>
      <c r="F61" s="14"/>
      <c r="G61" s="13"/>
      <c r="H61" s="13"/>
      <c r="I61" s="13"/>
      <c r="J61" s="13"/>
    </row>
    <row r="62" spans="2:10">
      <c r="B62" s="13"/>
      <c r="C62" s="13"/>
      <c r="D62" s="13"/>
      <c r="E62" s="13"/>
      <c r="F62" s="14"/>
      <c r="G62" s="13"/>
      <c r="H62" s="13"/>
      <c r="I62" s="13"/>
      <c r="J62" s="13"/>
    </row>
    <row r="63" spans="2:10">
      <c r="B63" s="13"/>
      <c r="C63" s="13"/>
      <c r="D63" s="13"/>
      <c r="E63" s="13"/>
      <c r="F63" s="14"/>
      <c r="G63" s="13"/>
      <c r="H63" s="13"/>
      <c r="I63" s="13"/>
      <c r="J63" s="13"/>
    </row>
    <row r="64" spans="2:10">
      <c r="B64" s="13"/>
      <c r="C64" s="13"/>
      <c r="D64" s="13"/>
      <c r="E64" s="13"/>
      <c r="F64" s="14"/>
      <c r="G64" s="13"/>
      <c r="H64" s="13"/>
      <c r="I64" s="13"/>
      <c r="J64" s="13"/>
    </row>
    <row r="65" spans="2:10">
      <c r="B65" s="13"/>
      <c r="C65" s="13"/>
      <c r="D65" s="13"/>
      <c r="E65" s="13"/>
      <c r="F65" s="14"/>
      <c r="G65" s="13"/>
      <c r="H65" s="13"/>
      <c r="I65" s="13"/>
      <c r="J65" s="13"/>
    </row>
    <row r="66" spans="2:10">
      <c r="B66" s="13"/>
      <c r="C66" s="13"/>
      <c r="D66" s="13"/>
      <c r="E66" s="13"/>
      <c r="F66" s="14"/>
      <c r="G66" s="13"/>
      <c r="H66" s="13"/>
      <c r="I66" s="13"/>
      <c r="J66" s="13"/>
    </row>
    <row r="67" spans="2:10">
      <c r="B67" s="13"/>
      <c r="C67" s="13"/>
      <c r="D67" s="13"/>
      <c r="E67" s="13"/>
      <c r="F67" s="14"/>
      <c r="G67" s="13"/>
      <c r="H67" s="13"/>
      <c r="I67" s="13"/>
      <c r="J67" s="13"/>
    </row>
    <row r="68" spans="2:10">
      <c r="B68" s="13"/>
      <c r="C68" s="13"/>
      <c r="D68" s="13"/>
      <c r="E68" s="13"/>
      <c r="F68" s="14"/>
      <c r="G68" s="13"/>
      <c r="H68" s="13"/>
      <c r="I68" s="13"/>
      <c r="J68" s="13"/>
    </row>
    <row r="69" spans="2:10">
      <c r="B69" s="13"/>
      <c r="C69" s="13"/>
      <c r="D69" s="13"/>
      <c r="E69" s="13"/>
      <c r="F69" s="14"/>
      <c r="G69" s="13"/>
      <c r="H69" s="13"/>
      <c r="I69" s="13"/>
      <c r="J69" s="13"/>
    </row>
    <row r="70" spans="2:10">
      <c r="B70" s="13"/>
      <c r="C70" s="13"/>
      <c r="D70" s="13"/>
      <c r="E70" s="13"/>
      <c r="F70" s="14"/>
      <c r="G70" s="13"/>
      <c r="H70" s="13"/>
      <c r="I70" s="13"/>
      <c r="J70" s="13"/>
    </row>
    <row r="71" spans="2:10">
      <c r="B71" s="13"/>
      <c r="C71" s="13"/>
      <c r="D71" s="13"/>
      <c r="E71" s="13"/>
      <c r="F71" s="14"/>
      <c r="G71" s="13"/>
      <c r="H71" s="13"/>
      <c r="I71" s="13"/>
      <c r="J71" s="13"/>
    </row>
    <row r="72" spans="2:10">
      <c r="B72" s="13"/>
      <c r="C72" s="13"/>
      <c r="D72" s="13"/>
      <c r="E72" s="13"/>
      <c r="F72" s="14"/>
      <c r="G72" s="13"/>
      <c r="H72" s="13"/>
      <c r="I72" s="13"/>
      <c r="J72" s="13"/>
    </row>
    <row r="73" spans="2:10">
      <c r="B73" s="13"/>
      <c r="C73" s="13"/>
      <c r="D73" s="13"/>
      <c r="E73" s="13"/>
      <c r="F73" s="14"/>
      <c r="G73" s="13"/>
      <c r="H73" s="13"/>
      <c r="I73" s="13"/>
      <c r="J73" s="13"/>
    </row>
    <row r="74" spans="2:10">
      <c r="B74" s="13"/>
      <c r="C74" s="13"/>
      <c r="D74" s="13"/>
      <c r="E74" s="13"/>
      <c r="F74" s="14"/>
      <c r="G74" s="13"/>
      <c r="H74" s="13"/>
      <c r="I74" s="13"/>
      <c r="J74" s="13"/>
    </row>
    <row r="75" spans="2:10">
      <c r="B75" s="13"/>
      <c r="C75" s="13"/>
      <c r="D75" s="13"/>
      <c r="E75" s="13"/>
      <c r="F75" s="14"/>
      <c r="G75" s="13"/>
      <c r="H75" s="13"/>
      <c r="I75" s="13"/>
      <c r="J75" s="13"/>
    </row>
    <row r="76" spans="2:10">
      <c r="B76" s="13"/>
      <c r="C76" s="13"/>
      <c r="D76" s="13"/>
      <c r="E76" s="13"/>
      <c r="F76" s="14"/>
      <c r="G76" s="13"/>
      <c r="H76" s="13"/>
      <c r="I76" s="13"/>
      <c r="J76" s="13"/>
    </row>
    <row r="77" spans="2:10">
      <c r="B77" s="13"/>
      <c r="C77" s="13"/>
      <c r="D77" s="13"/>
      <c r="E77" s="13"/>
      <c r="F77" s="14"/>
      <c r="G77" s="13"/>
      <c r="H77" s="13"/>
      <c r="I77" s="13"/>
      <c r="J77" s="13"/>
    </row>
    <row r="78" spans="2:10">
      <c r="B78" s="13"/>
      <c r="C78" s="13"/>
      <c r="D78" s="13"/>
      <c r="E78" s="13"/>
      <c r="F78" s="14"/>
      <c r="G78" s="13"/>
      <c r="H78" s="13"/>
      <c r="I78" s="13"/>
      <c r="J78" s="13"/>
    </row>
    <row r="79" spans="2:10" ht="16.5" customHeight="1">
      <c r="B79" s="13" t="s">
        <v>139</v>
      </c>
      <c r="C79" s="13"/>
      <c r="D79" s="13"/>
      <c r="E79" s="13"/>
      <c r="F79" s="14"/>
      <c r="G79" s="13"/>
      <c r="H79" s="13"/>
      <c r="I79" s="13"/>
      <c r="J79" s="13"/>
    </row>
    <row r="80" spans="2:10" ht="16.5" customHeight="1">
      <c r="B80" s="13" t="s">
        <v>134</v>
      </c>
      <c r="C80" s="13"/>
      <c r="D80" s="13"/>
      <c r="E80" s="13"/>
      <c r="F80" s="14"/>
      <c r="G80" s="13"/>
      <c r="H80" s="13"/>
      <c r="I80" s="13"/>
      <c r="J80" s="13"/>
    </row>
    <row r="81" spans="2:10" ht="16.5" customHeight="1">
      <c r="B81" s="13" t="s">
        <v>140</v>
      </c>
      <c r="C81" s="13"/>
      <c r="D81" s="13"/>
      <c r="E81" s="13"/>
      <c r="F81" s="14"/>
      <c r="G81" s="13"/>
      <c r="H81" s="13"/>
      <c r="I81" s="13"/>
      <c r="J81" s="13"/>
    </row>
  </sheetData>
  <phoneticPr fontId="4"/>
  <pageMargins left="0.70866141732283472" right="0.70866141732283472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明朝,標準"&amp;12医療費の状況</oddHeader>
  </headerFooter>
  <rowBreaks count="1" manualBreakCount="1">
    <brk id="78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3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11.25" style="2" customWidth="1"/>
    <col min="3" max="7" width="8.625" style="2" customWidth="1"/>
    <col min="8" max="8" width="12.625" style="2" customWidth="1"/>
    <col min="9" max="14" width="8.625" style="2" customWidth="1"/>
    <col min="15" max="16384" width="9" style="2"/>
  </cols>
  <sheetData>
    <row r="1" spans="1:15" ht="16.5" customHeight="1">
      <c r="A1" s="9"/>
      <c r="B1" s="13" t="s">
        <v>125</v>
      </c>
      <c r="C1" s="13"/>
      <c r="D1" s="13"/>
      <c r="E1" s="13"/>
      <c r="F1" s="13"/>
      <c r="G1" s="13"/>
      <c r="H1" s="13"/>
      <c r="I1" s="13"/>
      <c r="J1" s="9"/>
      <c r="K1" s="9"/>
      <c r="L1" s="9"/>
      <c r="M1" s="9"/>
      <c r="N1" s="9"/>
      <c r="O1" s="9"/>
    </row>
    <row r="2" spans="1:15" ht="16.5" customHeight="1">
      <c r="A2" s="9"/>
      <c r="B2" s="13" t="s">
        <v>126</v>
      </c>
      <c r="C2" s="13"/>
      <c r="D2" s="13"/>
      <c r="E2" s="13"/>
      <c r="F2" s="13"/>
      <c r="G2" s="13"/>
      <c r="H2" s="13"/>
      <c r="I2" s="13"/>
      <c r="J2" s="9"/>
      <c r="K2" s="9"/>
      <c r="L2" s="9"/>
      <c r="M2" s="9"/>
      <c r="N2" s="9"/>
      <c r="O2" s="9"/>
    </row>
    <row r="3" spans="1:15" ht="18" customHeight="1">
      <c r="A3" s="9"/>
      <c r="B3" s="136" t="s">
        <v>57</v>
      </c>
      <c r="C3" s="3" t="s">
        <v>58</v>
      </c>
      <c r="D3" s="139" t="s">
        <v>59</v>
      </c>
      <c r="E3" s="139"/>
      <c r="F3" s="139"/>
      <c r="G3" s="139"/>
      <c r="H3" s="3" t="s">
        <v>60</v>
      </c>
      <c r="I3" s="3" t="s">
        <v>61</v>
      </c>
      <c r="J3" s="3" t="s">
        <v>62</v>
      </c>
      <c r="K3" s="3" t="s">
        <v>63</v>
      </c>
      <c r="L3" s="3" t="s">
        <v>64</v>
      </c>
      <c r="M3" s="3" t="s">
        <v>65</v>
      </c>
      <c r="N3" s="3" t="s">
        <v>66</v>
      </c>
      <c r="O3" s="9"/>
    </row>
    <row r="4" spans="1:15" ht="26.25" customHeight="1">
      <c r="A4" s="9"/>
      <c r="B4" s="137"/>
      <c r="C4" s="134" t="s">
        <v>67</v>
      </c>
      <c r="D4" s="140" t="s">
        <v>68</v>
      </c>
      <c r="E4" s="130"/>
      <c r="F4" s="130"/>
      <c r="G4" s="131"/>
      <c r="H4" s="134" t="s">
        <v>69</v>
      </c>
      <c r="I4" s="134" t="s">
        <v>103</v>
      </c>
      <c r="J4" s="132" t="s">
        <v>104</v>
      </c>
      <c r="K4" s="132" t="s">
        <v>94</v>
      </c>
      <c r="L4" s="132" t="s">
        <v>105</v>
      </c>
      <c r="M4" s="132" t="s">
        <v>93</v>
      </c>
      <c r="N4" s="132" t="s">
        <v>141</v>
      </c>
      <c r="O4" s="9"/>
    </row>
    <row r="5" spans="1:15" ht="26.25" customHeight="1">
      <c r="A5" s="9"/>
      <c r="B5" s="138"/>
      <c r="C5" s="135"/>
      <c r="D5" s="4" t="s">
        <v>70</v>
      </c>
      <c r="E5" s="5" t="s">
        <v>71</v>
      </c>
      <c r="F5" s="6" t="s">
        <v>72</v>
      </c>
      <c r="G5" s="7" t="s">
        <v>73</v>
      </c>
      <c r="H5" s="135"/>
      <c r="I5" s="135"/>
      <c r="J5" s="133"/>
      <c r="K5" s="133"/>
      <c r="L5" s="133"/>
      <c r="M5" s="133"/>
      <c r="N5" s="133"/>
      <c r="O5" s="9"/>
    </row>
    <row r="6" spans="1:15" ht="26.45" customHeight="1">
      <c r="A6" s="9"/>
      <c r="B6" s="64" t="s">
        <v>95</v>
      </c>
      <c r="C6" s="123">
        <v>1780</v>
      </c>
      <c r="D6" s="124">
        <v>25030</v>
      </c>
      <c r="E6" s="90">
        <v>2110</v>
      </c>
      <c r="F6" s="125">
        <v>16942</v>
      </c>
      <c r="G6" s="58">
        <f t="shared" ref="G6:G12" si="0">SUM(D6:F6)</f>
        <v>44082</v>
      </c>
      <c r="H6" s="123">
        <v>2840132290</v>
      </c>
      <c r="I6" s="123">
        <v>1727</v>
      </c>
      <c r="J6" s="56">
        <f>IFERROR(H6/C6,0)</f>
        <v>1595579.9382022473</v>
      </c>
      <c r="K6" s="56">
        <f>IFERROR(H6/G6,0)</f>
        <v>64428.390045823689</v>
      </c>
      <c r="L6" s="56">
        <f>IFERROR(H6/I6,0)</f>
        <v>1644546.7805442964</v>
      </c>
      <c r="M6" s="59">
        <f>IFERROR(G6/C6,0)</f>
        <v>24.765168539325842</v>
      </c>
      <c r="N6" s="60">
        <f>IFERROR(I6/C6,0)</f>
        <v>0.97022471910112362</v>
      </c>
      <c r="O6" s="9"/>
    </row>
    <row r="7" spans="1:15" ht="26.45" customHeight="1">
      <c r="A7" s="9"/>
      <c r="B7" s="64" t="s">
        <v>96</v>
      </c>
      <c r="C7" s="123">
        <v>4899</v>
      </c>
      <c r="D7" s="124">
        <v>73956</v>
      </c>
      <c r="E7" s="90">
        <v>6909</v>
      </c>
      <c r="F7" s="125">
        <v>50865</v>
      </c>
      <c r="G7" s="58">
        <f t="shared" si="0"/>
        <v>131730</v>
      </c>
      <c r="H7" s="123">
        <v>9377082650</v>
      </c>
      <c r="I7" s="123">
        <v>4664</v>
      </c>
      <c r="J7" s="56">
        <f t="shared" ref="J7:J12" si="1">IFERROR(H7/C7,0)</f>
        <v>1914080.9655031639</v>
      </c>
      <c r="K7" s="56">
        <f t="shared" ref="K7:K12" si="2">IFERROR(H7/G7,0)</f>
        <v>71184.108783116986</v>
      </c>
      <c r="L7" s="56">
        <f t="shared" ref="L7:L12" si="3">IFERROR(H7/I7,0)</f>
        <v>2010523.724271012</v>
      </c>
      <c r="M7" s="59">
        <f t="shared" ref="M7:M12" si="4">IFERROR(G7/C7,0)</f>
        <v>26.88916105327618</v>
      </c>
      <c r="N7" s="60">
        <f t="shared" ref="N7:N12" si="5">IFERROR(I7/C7,0)</f>
        <v>0.95203102674015105</v>
      </c>
      <c r="O7" s="9"/>
    </row>
    <row r="8" spans="1:15" ht="26.45" customHeight="1">
      <c r="A8" s="9"/>
      <c r="B8" s="64" t="s">
        <v>97</v>
      </c>
      <c r="C8" s="123">
        <v>537035</v>
      </c>
      <c r="D8" s="124">
        <v>7404069</v>
      </c>
      <c r="E8" s="90">
        <v>235324</v>
      </c>
      <c r="F8" s="125">
        <v>4746976</v>
      </c>
      <c r="G8" s="58">
        <f t="shared" si="0"/>
        <v>12386369</v>
      </c>
      <c r="H8" s="123">
        <v>366914058770</v>
      </c>
      <c r="I8" s="123">
        <v>502762</v>
      </c>
      <c r="J8" s="56">
        <f t="shared" si="1"/>
        <v>683221.87337883003</v>
      </c>
      <c r="K8" s="56">
        <f t="shared" si="2"/>
        <v>29622.406596315675</v>
      </c>
      <c r="L8" s="56">
        <f t="shared" si="3"/>
        <v>729796.72045619995</v>
      </c>
      <c r="M8" s="59">
        <f t="shared" si="4"/>
        <v>23.064360795851293</v>
      </c>
      <c r="N8" s="60">
        <f t="shared" si="5"/>
        <v>0.93618106827301761</v>
      </c>
      <c r="O8" s="9"/>
    </row>
    <row r="9" spans="1:15" ht="26.45" customHeight="1">
      <c r="A9" s="9"/>
      <c r="B9" s="64" t="s">
        <v>98</v>
      </c>
      <c r="C9" s="123">
        <v>435003</v>
      </c>
      <c r="D9" s="124">
        <v>7250154</v>
      </c>
      <c r="E9" s="90">
        <v>295541</v>
      </c>
      <c r="F9" s="125">
        <v>4778903</v>
      </c>
      <c r="G9" s="58">
        <f t="shared" si="0"/>
        <v>12324598</v>
      </c>
      <c r="H9" s="123">
        <v>400478593690</v>
      </c>
      <c r="I9" s="123">
        <v>416208</v>
      </c>
      <c r="J9" s="56">
        <f t="shared" si="1"/>
        <v>920634.09606370528</v>
      </c>
      <c r="K9" s="56">
        <f t="shared" si="2"/>
        <v>32494.25203889003</v>
      </c>
      <c r="L9" s="56">
        <f t="shared" si="3"/>
        <v>962207.82322780916</v>
      </c>
      <c r="M9" s="59">
        <f t="shared" si="4"/>
        <v>28.332213800824363</v>
      </c>
      <c r="N9" s="60">
        <f t="shared" si="5"/>
        <v>0.95679340142481772</v>
      </c>
      <c r="O9" s="9"/>
    </row>
    <row r="10" spans="1:15" ht="26.45" customHeight="1">
      <c r="A10" s="9"/>
      <c r="B10" s="64" t="s">
        <v>99</v>
      </c>
      <c r="C10" s="123">
        <v>284781</v>
      </c>
      <c r="D10" s="124">
        <v>4510282</v>
      </c>
      <c r="E10" s="90">
        <v>261803</v>
      </c>
      <c r="F10" s="125">
        <v>3095270</v>
      </c>
      <c r="G10" s="58">
        <f t="shared" si="0"/>
        <v>7867355</v>
      </c>
      <c r="H10" s="123">
        <v>299639439730</v>
      </c>
      <c r="I10" s="123">
        <v>268183</v>
      </c>
      <c r="J10" s="56">
        <f t="shared" si="1"/>
        <v>1052174.9685898989</v>
      </c>
      <c r="K10" s="56">
        <f t="shared" si="2"/>
        <v>38086.426725373392</v>
      </c>
      <c r="L10" s="56">
        <f t="shared" si="3"/>
        <v>1117294.6821014008</v>
      </c>
      <c r="M10" s="59">
        <f t="shared" si="4"/>
        <v>27.625982772727113</v>
      </c>
      <c r="N10" s="60">
        <f t="shared" si="5"/>
        <v>0.94171661733051015</v>
      </c>
      <c r="O10" s="9"/>
    </row>
    <row r="11" spans="1:15" ht="26.45" customHeight="1">
      <c r="A11" s="9"/>
      <c r="B11" s="64" t="s">
        <v>100</v>
      </c>
      <c r="C11" s="123">
        <v>147513</v>
      </c>
      <c r="D11" s="124">
        <v>1975261</v>
      </c>
      <c r="E11" s="90">
        <v>163586</v>
      </c>
      <c r="F11" s="125">
        <v>1436440</v>
      </c>
      <c r="G11" s="58">
        <f t="shared" si="0"/>
        <v>3575287</v>
      </c>
      <c r="H11" s="123">
        <v>161732307360</v>
      </c>
      <c r="I11" s="123">
        <v>132778</v>
      </c>
      <c r="J11" s="56">
        <f t="shared" si="1"/>
        <v>1096393.5880905411</v>
      </c>
      <c r="K11" s="56">
        <f t="shared" si="2"/>
        <v>45236.174707093443</v>
      </c>
      <c r="L11" s="56">
        <f t="shared" si="3"/>
        <v>1218065.5482082875</v>
      </c>
      <c r="M11" s="59">
        <f t="shared" si="4"/>
        <v>24.237097747317186</v>
      </c>
      <c r="N11" s="60">
        <f t="shared" si="5"/>
        <v>0.9001104987357047</v>
      </c>
      <c r="O11" s="9"/>
    </row>
    <row r="12" spans="1:15" ht="26.45" customHeight="1" thickBot="1">
      <c r="A12" s="9"/>
      <c r="B12" s="64" t="s">
        <v>101</v>
      </c>
      <c r="C12" s="123">
        <v>62346</v>
      </c>
      <c r="D12" s="124">
        <v>580868</v>
      </c>
      <c r="E12" s="90">
        <v>66625</v>
      </c>
      <c r="F12" s="125">
        <v>453223</v>
      </c>
      <c r="G12" s="58">
        <f t="shared" si="0"/>
        <v>1100716</v>
      </c>
      <c r="H12" s="123">
        <v>58885655370</v>
      </c>
      <c r="I12" s="123">
        <v>47029</v>
      </c>
      <c r="J12" s="56">
        <f t="shared" si="1"/>
        <v>944497.72832258686</v>
      </c>
      <c r="K12" s="56">
        <f t="shared" si="2"/>
        <v>53497.591903815337</v>
      </c>
      <c r="L12" s="56">
        <f t="shared" si="3"/>
        <v>1252113.7036722023</v>
      </c>
      <c r="M12" s="59">
        <f t="shared" si="4"/>
        <v>17.654957816058769</v>
      </c>
      <c r="N12" s="60">
        <f t="shared" si="5"/>
        <v>0.75432265101209384</v>
      </c>
      <c r="O12" s="9"/>
    </row>
    <row r="13" spans="1:15" ht="26.45" customHeight="1" thickTop="1">
      <c r="A13" s="9"/>
      <c r="B13" s="50" t="s">
        <v>123</v>
      </c>
      <c r="C13" s="32">
        <v>1473357</v>
      </c>
      <c r="D13" s="40">
        <f t="shared" ref="D13:I13" si="6">SUM(D6:D12)</f>
        <v>21819620</v>
      </c>
      <c r="E13" s="51">
        <f t="shared" si="6"/>
        <v>1031898</v>
      </c>
      <c r="F13" s="52">
        <f t="shared" si="6"/>
        <v>14578619</v>
      </c>
      <c r="G13" s="53">
        <f t="shared" si="6"/>
        <v>37430137</v>
      </c>
      <c r="H13" s="53">
        <f t="shared" si="6"/>
        <v>1299867269860</v>
      </c>
      <c r="I13" s="32">
        <f t="shared" si="6"/>
        <v>1373351</v>
      </c>
      <c r="J13" s="32">
        <f>IFERROR(H13/C13,0)</f>
        <v>882248.68097820145</v>
      </c>
      <c r="K13" s="32">
        <f>IFERROR(H13/G13,0)</f>
        <v>34727.825598394149</v>
      </c>
      <c r="L13" s="32">
        <f>IFERROR(H13/I13,0)</f>
        <v>946493.11782639695</v>
      </c>
      <c r="M13" s="54">
        <f>IFERROR(G13/C13,0)</f>
        <v>25.404662278049379</v>
      </c>
      <c r="N13" s="55">
        <f>IFERROR(I13/C13,0)</f>
        <v>0.93212371475480826</v>
      </c>
      <c r="O13" s="9"/>
    </row>
    <row r="14" spans="1:15">
      <c r="A14" s="9"/>
      <c r="B14" s="12" t="s">
        <v>169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12" t="s">
        <v>102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12" t="s">
        <v>170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1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13.5" customHeight="1">
      <c r="A18" s="9"/>
      <c r="B18" s="1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16.5" customHeight="1">
      <c r="A19" s="9"/>
      <c r="B19" s="13" t="s">
        <v>125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6.5" customHeight="1">
      <c r="A20" s="9"/>
      <c r="B20" s="13" t="s">
        <v>126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1" t="s">
        <v>117</v>
      </c>
    </row>
    <row r="21" spans="1: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 t="s">
        <v>115</v>
      </c>
    </row>
    <row r="22" spans="1: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 t="s">
        <v>116</v>
      </c>
    </row>
    <row r="23" spans="1: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>
      <c r="A51" s="9"/>
      <c r="B51" s="12" t="s">
        <v>169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>
      <c r="A52" s="9"/>
      <c r="B52" s="12" t="s">
        <v>102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>
      <c r="A53" s="9"/>
      <c r="B53" s="12" t="s">
        <v>170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</sheetData>
  <mergeCells count="11">
    <mergeCell ref="I4:I5"/>
    <mergeCell ref="B3:B5"/>
    <mergeCell ref="D3:G3"/>
    <mergeCell ref="C4:C5"/>
    <mergeCell ref="D4:G4"/>
    <mergeCell ref="H4:H5"/>
    <mergeCell ref="J4:J5"/>
    <mergeCell ref="K4:K5"/>
    <mergeCell ref="L4:L5"/>
    <mergeCell ref="M4:M5"/>
    <mergeCell ref="N4:N5"/>
  </mergeCells>
  <phoneticPr fontId="4"/>
  <pageMargins left="0.70866141732283472" right="0.43307086614173229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 医療費の状況</oddHeader>
  </headerFooter>
  <ignoredErrors>
    <ignoredError sqref="G6:G1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34003-3EF9-4541-8011-A9FA42EECBA2}">
  <sheetPr codeName="Sheet30"/>
  <dimension ref="A1:N9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11.25" style="2" customWidth="1"/>
    <col min="3" max="7" width="8.625" style="2" customWidth="1"/>
    <col min="8" max="8" width="12.625" style="2" customWidth="1"/>
    <col min="9" max="14" width="8.625" style="2" customWidth="1"/>
    <col min="15" max="16384" width="9" style="2"/>
  </cols>
  <sheetData>
    <row r="1" spans="1:14" ht="16.5" customHeight="1">
      <c r="A1" s="9"/>
      <c r="B1" s="13" t="s">
        <v>125</v>
      </c>
      <c r="C1" s="13"/>
      <c r="D1" s="13"/>
      <c r="E1" s="13"/>
      <c r="F1" s="13"/>
      <c r="G1" s="13"/>
      <c r="H1" s="13"/>
      <c r="I1" s="13"/>
      <c r="J1" s="9"/>
      <c r="K1" s="9"/>
      <c r="L1" s="9"/>
      <c r="M1" s="9"/>
      <c r="N1" s="9"/>
    </row>
    <row r="2" spans="1:14" ht="16.5" customHeight="1">
      <c r="A2" s="9"/>
      <c r="B2" s="13" t="s">
        <v>127</v>
      </c>
      <c r="C2" s="13"/>
      <c r="D2" s="13"/>
      <c r="E2" s="13"/>
      <c r="F2" s="13"/>
      <c r="G2" s="13"/>
      <c r="H2" s="13"/>
      <c r="I2" s="13"/>
      <c r="J2" s="9"/>
      <c r="K2" s="9"/>
      <c r="L2" s="9"/>
      <c r="M2" s="9"/>
      <c r="N2" s="9"/>
    </row>
    <row r="3" spans="1:14" ht="18" customHeight="1">
      <c r="A3" s="9"/>
      <c r="B3" s="136" t="s">
        <v>120</v>
      </c>
      <c r="C3" s="48" t="s">
        <v>58</v>
      </c>
      <c r="D3" s="141" t="s">
        <v>59</v>
      </c>
      <c r="E3" s="141"/>
      <c r="F3" s="141"/>
      <c r="G3" s="141"/>
      <c r="H3" s="48" t="s">
        <v>60</v>
      </c>
      <c r="I3" s="48" t="s">
        <v>61</v>
      </c>
      <c r="J3" s="48" t="s">
        <v>62</v>
      </c>
      <c r="K3" s="48" t="s">
        <v>63</v>
      </c>
      <c r="L3" s="48" t="s">
        <v>64</v>
      </c>
      <c r="M3" s="48" t="s">
        <v>65</v>
      </c>
      <c r="N3" s="48" t="s">
        <v>66</v>
      </c>
    </row>
    <row r="4" spans="1:14" ht="26.25" customHeight="1">
      <c r="A4" s="9"/>
      <c r="B4" s="137"/>
      <c r="C4" s="134" t="s">
        <v>67</v>
      </c>
      <c r="D4" s="140" t="s">
        <v>68</v>
      </c>
      <c r="E4" s="130"/>
      <c r="F4" s="130"/>
      <c r="G4" s="131"/>
      <c r="H4" s="134" t="s">
        <v>69</v>
      </c>
      <c r="I4" s="134" t="s">
        <v>103</v>
      </c>
      <c r="J4" s="132" t="s">
        <v>104</v>
      </c>
      <c r="K4" s="132" t="s">
        <v>94</v>
      </c>
      <c r="L4" s="132" t="s">
        <v>105</v>
      </c>
      <c r="M4" s="132" t="s">
        <v>93</v>
      </c>
      <c r="N4" s="132" t="s">
        <v>141</v>
      </c>
    </row>
    <row r="5" spans="1:14" ht="26.25" customHeight="1">
      <c r="A5" s="9"/>
      <c r="B5" s="138"/>
      <c r="C5" s="135"/>
      <c r="D5" s="4" t="s">
        <v>70</v>
      </c>
      <c r="E5" s="5" t="s">
        <v>71</v>
      </c>
      <c r="F5" s="49" t="s">
        <v>72</v>
      </c>
      <c r="G5" s="47" t="s">
        <v>73</v>
      </c>
      <c r="H5" s="135"/>
      <c r="I5" s="135"/>
      <c r="J5" s="133"/>
      <c r="K5" s="133"/>
      <c r="L5" s="133"/>
      <c r="M5" s="133"/>
      <c r="N5" s="133"/>
    </row>
    <row r="6" spans="1:14" ht="26.45" customHeight="1">
      <c r="A6" s="9"/>
      <c r="B6" s="64" t="s">
        <v>121</v>
      </c>
      <c r="C6" s="123">
        <v>588544</v>
      </c>
      <c r="D6" s="124">
        <v>8425945</v>
      </c>
      <c r="E6" s="90">
        <v>440574</v>
      </c>
      <c r="F6" s="125">
        <v>5534062</v>
      </c>
      <c r="G6" s="58">
        <f t="shared" ref="G6:G7" si="0">SUM(D6:F6)</f>
        <v>14400581</v>
      </c>
      <c r="H6" s="123">
        <v>566129622380</v>
      </c>
      <c r="I6" s="123">
        <v>547287</v>
      </c>
      <c r="J6" s="56">
        <f>IFERROR(H6/C6,0)</f>
        <v>961915.54476810573</v>
      </c>
      <c r="K6" s="56">
        <f>IFERROR(H6/G6,0)</f>
        <v>39312.970940547471</v>
      </c>
      <c r="L6" s="56">
        <f>IFERROR(H6/I6,0)</f>
        <v>1034429.1429907891</v>
      </c>
      <c r="M6" s="59">
        <f>IFERROR(G6/C6,0)</f>
        <v>24.468146816550675</v>
      </c>
      <c r="N6" s="60">
        <f>IFERROR(I6/C6,0)</f>
        <v>0.92989988853849503</v>
      </c>
    </row>
    <row r="7" spans="1:14" ht="26.45" customHeight="1" thickBot="1">
      <c r="A7" s="9"/>
      <c r="B7" s="64" t="s">
        <v>122</v>
      </c>
      <c r="C7" s="123">
        <v>884813</v>
      </c>
      <c r="D7" s="124">
        <v>13393675</v>
      </c>
      <c r="E7" s="90">
        <v>591324</v>
      </c>
      <c r="F7" s="125">
        <v>9044557</v>
      </c>
      <c r="G7" s="58">
        <f t="shared" si="0"/>
        <v>23029556</v>
      </c>
      <c r="H7" s="123">
        <v>733737647480</v>
      </c>
      <c r="I7" s="123">
        <v>826064</v>
      </c>
      <c r="J7" s="56">
        <f t="shared" ref="J7" si="1">IFERROR(H7/C7,0)</f>
        <v>829257.30914893886</v>
      </c>
      <c r="K7" s="56">
        <f t="shared" ref="K7" si="2">IFERROR(H7/G7,0)</f>
        <v>31860.694469315866</v>
      </c>
      <c r="L7" s="56">
        <f t="shared" ref="L7" si="3">IFERROR(H7/I7,0)</f>
        <v>888233.41469910322</v>
      </c>
      <c r="M7" s="59">
        <f t="shared" ref="M7" si="4">IFERROR(G7/C7,0)</f>
        <v>26.027596791638459</v>
      </c>
      <c r="N7" s="60">
        <f t="shared" ref="N7" si="5">IFERROR(I7/C7,0)</f>
        <v>0.93360291948694241</v>
      </c>
    </row>
    <row r="8" spans="1:14" ht="26.45" customHeight="1" thickTop="1">
      <c r="A8" s="9"/>
      <c r="B8" s="50" t="s">
        <v>124</v>
      </c>
      <c r="C8" s="32">
        <f>年齢階層別_医療費!C13</f>
        <v>1473357</v>
      </c>
      <c r="D8" s="40">
        <f>年齢階層別_医療費!D13</f>
        <v>21819620</v>
      </c>
      <c r="E8" s="51">
        <f>年齢階層別_医療費!E13</f>
        <v>1031898</v>
      </c>
      <c r="F8" s="52">
        <f>年齢階層別_医療費!F13</f>
        <v>14578619</v>
      </c>
      <c r="G8" s="53">
        <f>年齢階層別_医療費!G13</f>
        <v>37430137</v>
      </c>
      <c r="H8" s="53">
        <f>年齢階層別_医療費!H13</f>
        <v>1299867269860</v>
      </c>
      <c r="I8" s="32">
        <f>年齢階層別_医療費!I13</f>
        <v>1373351</v>
      </c>
      <c r="J8" s="32">
        <f>年齢階層別_医療費!J13</f>
        <v>882248.68097820145</v>
      </c>
      <c r="K8" s="32">
        <f>年齢階層別_医療費!K13</f>
        <v>34727.825598394149</v>
      </c>
      <c r="L8" s="32">
        <f>年齢階層別_医療費!L13</f>
        <v>946493.11782639695</v>
      </c>
      <c r="M8" s="54">
        <f>年齢階層別_医療費!M13</f>
        <v>25.404662278049379</v>
      </c>
      <c r="N8" s="55">
        <f>年齢階層別_医療費!N13</f>
        <v>0.93212371475480826</v>
      </c>
    </row>
    <row r="9" spans="1:14" ht="16.5" customHeight="1">
      <c r="A9" s="9"/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</sheetData>
  <mergeCells count="11">
    <mergeCell ref="J4:J5"/>
    <mergeCell ref="K4:K5"/>
    <mergeCell ref="L4:L5"/>
    <mergeCell ref="M4:M5"/>
    <mergeCell ref="N4:N5"/>
    <mergeCell ref="I4:I5"/>
    <mergeCell ref="B3:B5"/>
    <mergeCell ref="D3:G3"/>
    <mergeCell ref="C4:C5"/>
    <mergeCell ref="D4:G4"/>
    <mergeCell ref="H4:H5"/>
  </mergeCells>
  <phoneticPr fontId="4"/>
  <pageMargins left="0.70866141732283472" right="0.43307086614173229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 医療費の状況</oddHeader>
  </headerFooter>
  <ignoredErrors>
    <ignoredError sqref="J6:N7 C8" emptyCellReference="1"/>
    <ignoredError sqref="G6:G7" formulaRange="1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O80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3.25" style="2" customWidth="1"/>
    <col min="3" max="3" width="11.625" style="2" customWidth="1"/>
    <col min="4" max="8" width="8.625" style="2" customWidth="1"/>
    <col min="9" max="9" width="12.625" style="2" customWidth="1"/>
    <col min="10" max="15" width="8.625" style="2" customWidth="1"/>
    <col min="16" max="16384" width="9" style="2"/>
  </cols>
  <sheetData>
    <row r="1" spans="2:15" ht="16.5" customHeight="1">
      <c r="B1" s="66" t="s">
        <v>132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2:15" ht="16.5" customHeight="1">
      <c r="B2" s="66" t="s">
        <v>133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s="10" customFormat="1" ht="18" customHeight="1">
      <c r="B3" s="139"/>
      <c r="C3" s="139" t="s">
        <v>92</v>
      </c>
      <c r="D3" s="3" t="s">
        <v>58</v>
      </c>
      <c r="E3" s="139" t="s">
        <v>59</v>
      </c>
      <c r="F3" s="139"/>
      <c r="G3" s="139"/>
      <c r="H3" s="139"/>
      <c r="I3" s="3" t="s">
        <v>60</v>
      </c>
      <c r="J3" s="3" t="s">
        <v>61</v>
      </c>
      <c r="K3" s="3" t="s">
        <v>62</v>
      </c>
      <c r="L3" s="3" t="s">
        <v>63</v>
      </c>
      <c r="M3" s="3" t="s">
        <v>64</v>
      </c>
      <c r="N3" s="3" t="s">
        <v>65</v>
      </c>
      <c r="O3" s="3" t="s">
        <v>66</v>
      </c>
    </row>
    <row r="4" spans="2:15" s="10" customFormat="1" ht="26.25" customHeight="1">
      <c r="B4" s="139"/>
      <c r="C4" s="139"/>
      <c r="D4" s="134" t="s">
        <v>67</v>
      </c>
      <c r="E4" s="140" t="s">
        <v>68</v>
      </c>
      <c r="F4" s="130"/>
      <c r="G4" s="130"/>
      <c r="H4" s="131"/>
      <c r="I4" s="134" t="s">
        <v>69</v>
      </c>
      <c r="J4" s="134" t="s">
        <v>103</v>
      </c>
      <c r="K4" s="132" t="s">
        <v>114</v>
      </c>
      <c r="L4" s="132" t="s">
        <v>94</v>
      </c>
      <c r="M4" s="132" t="s">
        <v>113</v>
      </c>
      <c r="N4" s="132" t="s">
        <v>93</v>
      </c>
      <c r="O4" s="132" t="s">
        <v>141</v>
      </c>
    </row>
    <row r="5" spans="2:15" s="10" customFormat="1" ht="26.25" customHeight="1">
      <c r="B5" s="139"/>
      <c r="C5" s="139"/>
      <c r="D5" s="135"/>
      <c r="E5" s="4" t="s">
        <v>70</v>
      </c>
      <c r="F5" s="5" t="s">
        <v>71</v>
      </c>
      <c r="G5" s="6" t="s">
        <v>72</v>
      </c>
      <c r="H5" s="7" t="s">
        <v>73</v>
      </c>
      <c r="I5" s="135"/>
      <c r="J5" s="135"/>
      <c r="K5" s="133"/>
      <c r="L5" s="133"/>
      <c r="M5" s="133"/>
      <c r="N5" s="133"/>
      <c r="O5" s="133"/>
    </row>
    <row r="6" spans="2:15" s="10" customFormat="1" ht="13.5" customHeight="1">
      <c r="B6" s="67">
        <v>1</v>
      </c>
      <c r="C6" s="8" t="s">
        <v>50</v>
      </c>
      <c r="D6" s="123">
        <v>410308</v>
      </c>
      <c r="E6" s="124">
        <v>6073625</v>
      </c>
      <c r="F6" s="90">
        <v>285944</v>
      </c>
      <c r="G6" s="125">
        <v>4096338</v>
      </c>
      <c r="H6" s="58">
        <f t="shared" ref="H6:H37" si="0">SUM(E6:G6)</f>
        <v>10455907</v>
      </c>
      <c r="I6" s="123">
        <v>365096416380</v>
      </c>
      <c r="J6" s="123">
        <v>365428</v>
      </c>
      <c r="K6" s="56">
        <f>IFERROR(I6/D6,0)</f>
        <v>889810.621240629</v>
      </c>
      <c r="L6" s="56">
        <f>IFERROR(I6/H6,0)</f>
        <v>34917.718413141971</v>
      </c>
      <c r="M6" s="56">
        <f>IFERROR(I6/J6,0)</f>
        <v>999092.61572731158</v>
      </c>
      <c r="N6" s="59">
        <f>IFERROR(H6/D6,0)</f>
        <v>25.483068816596312</v>
      </c>
      <c r="O6" s="60">
        <f>IFERROR(J6/D6,0)</f>
        <v>0.89061875469159757</v>
      </c>
    </row>
    <row r="7" spans="2:15" s="10" customFormat="1" ht="12">
      <c r="B7" s="67">
        <v>2</v>
      </c>
      <c r="C7" s="8" t="s">
        <v>74</v>
      </c>
      <c r="D7" s="123">
        <v>16136</v>
      </c>
      <c r="E7" s="124">
        <v>230165</v>
      </c>
      <c r="F7" s="90">
        <v>10189</v>
      </c>
      <c r="G7" s="125">
        <v>154384</v>
      </c>
      <c r="H7" s="58">
        <f t="shared" si="0"/>
        <v>394738</v>
      </c>
      <c r="I7" s="123">
        <v>13007653120</v>
      </c>
      <c r="J7" s="123">
        <v>13649</v>
      </c>
      <c r="K7" s="56">
        <f t="shared" ref="K7:K70" si="1">IFERROR(I7/D7,0)</f>
        <v>806126.24690133857</v>
      </c>
      <c r="L7" s="56">
        <f t="shared" ref="L7:L70" si="2">IFERROR(I7/H7,0)</f>
        <v>32952.624576301241</v>
      </c>
      <c r="M7" s="56">
        <f t="shared" ref="M7:M70" si="3">IFERROR(I7/J7,0)</f>
        <v>953011.43820060079</v>
      </c>
      <c r="N7" s="59">
        <f t="shared" ref="N7:N70" si="4">IFERROR(H7/D7,0)</f>
        <v>24.463187902825979</v>
      </c>
      <c r="O7" s="60">
        <f t="shared" ref="O7:O70" si="5">IFERROR(J7/D7,0)</f>
        <v>0.84587258304412494</v>
      </c>
    </row>
    <row r="8" spans="2:15" s="10" customFormat="1" ht="12">
      <c r="B8" s="67">
        <v>3</v>
      </c>
      <c r="C8" s="8" t="s">
        <v>75</v>
      </c>
      <c r="D8" s="123">
        <v>10039</v>
      </c>
      <c r="E8" s="124">
        <v>144935</v>
      </c>
      <c r="F8" s="90">
        <v>7391</v>
      </c>
      <c r="G8" s="125">
        <v>98454</v>
      </c>
      <c r="H8" s="58">
        <f t="shared" si="0"/>
        <v>250780</v>
      </c>
      <c r="I8" s="123">
        <v>9165929000</v>
      </c>
      <c r="J8" s="123">
        <v>8626</v>
      </c>
      <c r="K8" s="56">
        <f t="shared" si="1"/>
        <v>913032.07490785932</v>
      </c>
      <c r="L8" s="56">
        <f t="shared" si="2"/>
        <v>36549.680995294679</v>
      </c>
      <c r="M8" s="56">
        <f t="shared" si="3"/>
        <v>1062593.2065847437</v>
      </c>
      <c r="N8" s="59">
        <f t="shared" si="4"/>
        <v>24.980575754557226</v>
      </c>
      <c r="O8" s="60">
        <f t="shared" si="5"/>
        <v>0.85924892917621276</v>
      </c>
    </row>
    <row r="9" spans="2:15" s="10" customFormat="1" ht="12">
      <c r="B9" s="67">
        <v>4</v>
      </c>
      <c r="C9" s="8" t="s">
        <v>76</v>
      </c>
      <c r="D9" s="123">
        <v>11192</v>
      </c>
      <c r="E9" s="124">
        <v>158138</v>
      </c>
      <c r="F9" s="90">
        <v>8878</v>
      </c>
      <c r="G9" s="125">
        <v>97823</v>
      </c>
      <c r="H9" s="58">
        <f t="shared" si="0"/>
        <v>264839</v>
      </c>
      <c r="I9" s="123">
        <v>10598318770</v>
      </c>
      <c r="J9" s="123">
        <v>9694</v>
      </c>
      <c r="K9" s="56">
        <f t="shared" si="1"/>
        <v>946954.85793423874</v>
      </c>
      <c r="L9" s="56">
        <f t="shared" si="2"/>
        <v>40017.96853937675</v>
      </c>
      <c r="M9" s="56">
        <f t="shared" si="3"/>
        <v>1093286.4421291521</v>
      </c>
      <c r="N9" s="59">
        <f t="shared" si="4"/>
        <v>23.663241601143675</v>
      </c>
      <c r="O9" s="60">
        <f t="shared" si="5"/>
        <v>0.86615439599714084</v>
      </c>
    </row>
    <row r="10" spans="2:15" s="10" customFormat="1" ht="12">
      <c r="B10" s="67">
        <v>5</v>
      </c>
      <c r="C10" s="8" t="s">
        <v>77</v>
      </c>
      <c r="D10" s="123">
        <v>10491</v>
      </c>
      <c r="E10" s="124">
        <v>136501</v>
      </c>
      <c r="F10" s="90">
        <v>6959</v>
      </c>
      <c r="G10" s="125">
        <v>99522</v>
      </c>
      <c r="H10" s="58">
        <f t="shared" si="0"/>
        <v>242982</v>
      </c>
      <c r="I10" s="123">
        <v>8521902130</v>
      </c>
      <c r="J10" s="123">
        <v>8707</v>
      </c>
      <c r="K10" s="56">
        <f t="shared" si="1"/>
        <v>812305.98894290347</v>
      </c>
      <c r="L10" s="56">
        <f t="shared" si="2"/>
        <v>35072.154027870376</v>
      </c>
      <c r="M10" s="56">
        <f t="shared" si="3"/>
        <v>978741.48730906169</v>
      </c>
      <c r="N10" s="59">
        <f t="shared" si="4"/>
        <v>23.160995138690307</v>
      </c>
      <c r="O10" s="60">
        <f t="shared" si="5"/>
        <v>0.82994948050710138</v>
      </c>
    </row>
    <row r="11" spans="2:15" s="10" customFormat="1" ht="12">
      <c r="B11" s="67">
        <v>6</v>
      </c>
      <c r="C11" s="8" t="s">
        <v>78</v>
      </c>
      <c r="D11" s="123">
        <v>13626</v>
      </c>
      <c r="E11" s="124">
        <v>186350</v>
      </c>
      <c r="F11" s="90">
        <v>10461</v>
      </c>
      <c r="G11" s="125">
        <v>133808</v>
      </c>
      <c r="H11" s="58">
        <f t="shared" si="0"/>
        <v>330619</v>
      </c>
      <c r="I11" s="123">
        <v>12348101300</v>
      </c>
      <c r="J11" s="123">
        <v>11863</v>
      </c>
      <c r="K11" s="56">
        <f t="shared" si="1"/>
        <v>906216.15294290322</v>
      </c>
      <c r="L11" s="56">
        <f t="shared" si="2"/>
        <v>37348.432183268356</v>
      </c>
      <c r="M11" s="56">
        <f t="shared" si="3"/>
        <v>1040891.9581893282</v>
      </c>
      <c r="N11" s="59">
        <f t="shared" si="4"/>
        <v>24.263833847057096</v>
      </c>
      <c r="O11" s="60">
        <f t="shared" si="5"/>
        <v>0.87061500073389109</v>
      </c>
    </row>
    <row r="12" spans="2:15" s="10" customFormat="1" ht="12">
      <c r="B12" s="67">
        <v>7</v>
      </c>
      <c r="C12" s="8" t="s">
        <v>79</v>
      </c>
      <c r="D12" s="123">
        <v>12294</v>
      </c>
      <c r="E12" s="122">
        <v>176030</v>
      </c>
      <c r="F12" s="91">
        <v>8989</v>
      </c>
      <c r="G12" s="126">
        <v>103481</v>
      </c>
      <c r="H12" s="61">
        <f t="shared" si="0"/>
        <v>288500</v>
      </c>
      <c r="I12" s="123">
        <v>11542350830</v>
      </c>
      <c r="J12" s="33">
        <v>10785</v>
      </c>
      <c r="K12" s="68">
        <f t="shared" si="1"/>
        <v>938860.48722954292</v>
      </c>
      <c r="L12" s="68">
        <f t="shared" si="2"/>
        <v>40008.148457538991</v>
      </c>
      <c r="M12" s="68">
        <f t="shared" si="3"/>
        <v>1070222.6082522022</v>
      </c>
      <c r="N12" s="69">
        <f t="shared" si="4"/>
        <v>23.466731739059703</v>
      </c>
      <c r="O12" s="70">
        <f t="shared" si="5"/>
        <v>0.87725719863347973</v>
      </c>
    </row>
    <row r="13" spans="2:15" s="10" customFormat="1" ht="12">
      <c r="B13" s="67">
        <v>8</v>
      </c>
      <c r="C13" s="8" t="s">
        <v>51</v>
      </c>
      <c r="D13" s="123">
        <v>10557</v>
      </c>
      <c r="E13" s="122">
        <v>145179</v>
      </c>
      <c r="F13" s="91">
        <v>6352</v>
      </c>
      <c r="G13" s="126">
        <v>103413</v>
      </c>
      <c r="H13" s="61">
        <f t="shared" si="0"/>
        <v>254944</v>
      </c>
      <c r="I13" s="123">
        <v>8463185140</v>
      </c>
      <c r="J13" s="33">
        <v>8583</v>
      </c>
      <c r="K13" s="33">
        <f t="shared" si="1"/>
        <v>801665.73268921091</v>
      </c>
      <c r="L13" s="33">
        <f t="shared" si="2"/>
        <v>33196.251490523406</v>
      </c>
      <c r="M13" s="33">
        <f t="shared" si="3"/>
        <v>986040.44506582781</v>
      </c>
      <c r="N13" s="69">
        <f t="shared" si="4"/>
        <v>24.14928483470683</v>
      </c>
      <c r="O13" s="70">
        <f t="shared" si="5"/>
        <v>0.81301506109690258</v>
      </c>
    </row>
    <row r="14" spans="2:15" s="10" customFormat="1" ht="12">
      <c r="B14" s="67">
        <v>9</v>
      </c>
      <c r="C14" s="8" t="s">
        <v>80</v>
      </c>
      <c r="D14" s="123">
        <v>6809</v>
      </c>
      <c r="E14" s="124">
        <v>79932</v>
      </c>
      <c r="F14" s="90">
        <v>4534</v>
      </c>
      <c r="G14" s="125">
        <v>59754</v>
      </c>
      <c r="H14" s="58">
        <f t="shared" si="0"/>
        <v>144220</v>
      </c>
      <c r="I14" s="123">
        <v>5544868550</v>
      </c>
      <c r="J14" s="123">
        <v>5245</v>
      </c>
      <c r="K14" s="56">
        <f t="shared" si="1"/>
        <v>814344.0373035688</v>
      </c>
      <c r="L14" s="56">
        <f t="shared" si="2"/>
        <v>38447.292677853278</v>
      </c>
      <c r="M14" s="56">
        <f t="shared" si="3"/>
        <v>1057172.2688274547</v>
      </c>
      <c r="N14" s="59">
        <f t="shared" si="4"/>
        <v>21.180790130709354</v>
      </c>
      <c r="O14" s="60">
        <f t="shared" si="5"/>
        <v>0.77030400939932442</v>
      </c>
    </row>
    <row r="15" spans="2:15" s="10" customFormat="1" ht="12">
      <c r="B15" s="67">
        <v>10</v>
      </c>
      <c r="C15" s="8" t="s">
        <v>52</v>
      </c>
      <c r="D15" s="123">
        <v>15290</v>
      </c>
      <c r="E15" s="124">
        <v>207631</v>
      </c>
      <c r="F15" s="90">
        <v>10258</v>
      </c>
      <c r="G15" s="125">
        <v>147209</v>
      </c>
      <c r="H15" s="58">
        <f t="shared" si="0"/>
        <v>365098</v>
      </c>
      <c r="I15" s="123">
        <v>12967317810</v>
      </c>
      <c r="J15" s="123">
        <v>13507</v>
      </c>
      <c r="K15" s="56">
        <f t="shared" si="1"/>
        <v>848091.41988227598</v>
      </c>
      <c r="L15" s="56">
        <f t="shared" si="2"/>
        <v>35517.361941177434</v>
      </c>
      <c r="M15" s="56">
        <f t="shared" si="3"/>
        <v>960044.25927296956</v>
      </c>
      <c r="N15" s="59">
        <f t="shared" si="4"/>
        <v>23.878221059516022</v>
      </c>
      <c r="O15" s="60">
        <f t="shared" si="5"/>
        <v>0.8833878351863963</v>
      </c>
    </row>
    <row r="16" spans="2:15" s="10" customFormat="1" ht="12">
      <c r="B16" s="67">
        <v>11</v>
      </c>
      <c r="C16" s="8" t="s">
        <v>53</v>
      </c>
      <c r="D16" s="123">
        <v>25886</v>
      </c>
      <c r="E16" s="124">
        <v>368234</v>
      </c>
      <c r="F16" s="90">
        <v>17548</v>
      </c>
      <c r="G16" s="125">
        <v>259450</v>
      </c>
      <c r="H16" s="58">
        <f t="shared" si="0"/>
        <v>645232</v>
      </c>
      <c r="I16" s="123">
        <v>22325754580</v>
      </c>
      <c r="J16" s="123">
        <v>22590</v>
      </c>
      <c r="K16" s="56">
        <f t="shared" si="1"/>
        <v>862464.44332844007</v>
      </c>
      <c r="L16" s="56">
        <f t="shared" si="2"/>
        <v>34601.127315446225</v>
      </c>
      <c r="M16" s="56">
        <f t="shared" si="3"/>
        <v>988302.5489154493</v>
      </c>
      <c r="N16" s="59">
        <f t="shared" si="4"/>
        <v>24.925905895078422</v>
      </c>
      <c r="O16" s="60">
        <f t="shared" si="5"/>
        <v>0.87267248705864175</v>
      </c>
    </row>
    <row r="17" spans="2:15" s="10" customFormat="1" ht="12">
      <c r="B17" s="67">
        <v>12</v>
      </c>
      <c r="C17" s="8" t="s">
        <v>81</v>
      </c>
      <c r="D17" s="123">
        <v>13293</v>
      </c>
      <c r="E17" s="124">
        <v>182680</v>
      </c>
      <c r="F17" s="90">
        <v>8408</v>
      </c>
      <c r="G17" s="125">
        <v>127168</v>
      </c>
      <c r="H17" s="58">
        <f t="shared" si="0"/>
        <v>318256</v>
      </c>
      <c r="I17" s="123">
        <v>10953980450</v>
      </c>
      <c r="J17" s="123">
        <v>11213</v>
      </c>
      <c r="K17" s="56">
        <f t="shared" si="1"/>
        <v>824041.25855713536</v>
      </c>
      <c r="L17" s="56">
        <f t="shared" si="2"/>
        <v>34418.771209340906</v>
      </c>
      <c r="M17" s="56">
        <f t="shared" si="3"/>
        <v>976900.06688664947</v>
      </c>
      <c r="N17" s="59">
        <f t="shared" si="4"/>
        <v>23.941623410817723</v>
      </c>
      <c r="O17" s="60">
        <f t="shared" si="5"/>
        <v>0.84352666817121791</v>
      </c>
    </row>
    <row r="18" spans="2:15" s="10" customFormat="1" ht="12">
      <c r="B18" s="67">
        <v>13</v>
      </c>
      <c r="C18" s="8" t="s">
        <v>82</v>
      </c>
      <c r="D18" s="123">
        <v>22534</v>
      </c>
      <c r="E18" s="124">
        <v>319206</v>
      </c>
      <c r="F18" s="90">
        <v>16029</v>
      </c>
      <c r="G18" s="125">
        <v>206134</v>
      </c>
      <c r="H18" s="58">
        <f t="shared" si="0"/>
        <v>541369</v>
      </c>
      <c r="I18" s="123">
        <v>19447421120</v>
      </c>
      <c r="J18" s="123">
        <v>19327</v>
      </c>
      <c r="K18" s="56">
        <f t="shared" si="1"/>
        <v>863025.69983136596</v>
      </c>
      <c r="L18" s="56">
        <f t="shared" si="2"/>
        <v>35922.672188470344</v>
      </c>
      <c r="M18" s="56">
        <f t="shared" si="3"/>
        <v>1006230.7197185284</v>
      </c>
      <c r="N18" s="59">
        <f t="shared" si="4"/>
        <v>24.024540694062306</v>
      </c>
      <c r="O18" s="60">
        <f t="shared" si="5"/>
        <v>0.8576817253927399</v>
      </c>
    </row>
    <row r="19" spans="2:15" s="10" customFormat="1" ht="12">
      <c r="B19" s="67">
        <v>14</v>
      </c>
      <c r="C19" s="8" t="s">
        <v>83</v>
      </c>
      <c r="D19" s="123">
        <v>17462</v>
      </c>
      <c r="E19" s="124">
        <v>254390</v>
      </c>
      <c r="F19" s="90">
        <v>11413</v>
      </c>
      <c r="G19" s="125">
        <v>140320</v>
      </c>
      <c r="H19" s="58">
        <f t="shared" si="0"/>
        <v>406123</v>
      </c>
      <c r="I19" s="123">
        <v>14493588480</v>
      </c>
      <c r="J19" s="123">
        <v>14962</v>
      </c>
      <c r="K19" s="56">
        <f t="shared" si="1"/>
        <v>830007.35769098613</v>
      </c>
      <c r="L19" s="56">
        <f t="shared" si="2"/>
        <v>35687.68200766763</v>
      </c>
      <c r="M19" s="56">
        <f t="shared" si="3"/>
        <v>968693.25491244486</v>
      </c>
      <c r="N19" s="59">
        <f t="shared" si="4"/>
        <v>23.257530637956705</v>
      </c>
      <c r="O19" s="60">
        <f t="shared" si="5"/>
        <v>0.85683197800939181</v>
      </c>
    </row>
    <row r="20" spans="2:15" s="10" customFormat="1" ht="12">
      <c r="B20" s="67">
        <v>15</v>
      </c>
      <c r="C20" s="8" t="s">
        <v>84</v>
      </c>
      <c r="D20" s="123">
        <v>28655</v>
      </c>
      <c r="E20" s="122">
        <v>420044</v>
      </c>
      <c r="F20" s="91">
        <v>18381</v>
      </c>
      <c r="G20" s="126">
        <v>269157</v>
      </c>
      <c r="H20" s="61">
        <f t="shared" si="0"/>
        <v>707582</v>
      </c>
      <c r="I20" s="123">
        <v>24322708450</v>
      </c>
      <c r="J20" s="33">
        <v>24655</v>
      </c>
      <c r="K20" s="68">
        <f t="shared" si="1"/>
        <v>848812.02058977494</v>
      </c>
      <c r="L20" s="68">
        <f t="shared" si="2"/>
        <v>34374.402472080976</v>
      </c>
      <c r="M20" s="68">
        <f t="shared" si="3"/>
        <v>986522.34638004459</v>
      </c>
      <c r="N20" s="69">
        <f t="shared" si="4"/>
        <v>24.693142558017797</v>
      </c>
      <c r="O20" s="70">
        <f t="shared" si="5"/>
        <v>0.86040830570581051</v>
      </c>
    </row>
    <row r="21" spans="2:15" s="10" customFormat="1" ht="12">
      <c r="B21" s="67">
        <v>16</v>
      </c>
      <c r="C21" s="8" t="s">
        <v>54</v>
      </c>
      <c r="D21" s="123">
        <v>18894</v>
      </c>
      <c r="E21" s="122">
        <v>280150</v>
      </c>
      <c r="F21" s="91">
        <v>11525</v>
      </c>
      <c r="G21" s="126">
        <v>185436</v>
      </c>
      <c r="H21" s="61">
        <f t="shared" si="0"/>
        <v>477111</v>
      </c>
      <c r="I21" s="123">
        <v>15430699250</v>
      </c>
      <c r="J21" s="33">
        <v>15855</v>
      </c>
      <c r="K21" s="33">
        <f t="shared" si="1"/>
        <v>816698.38308457716</v>
      </c>
      <c r="L21" s="33">
        <f t="shared" si="2"/>
        <v>32341.948204925058</v>
      </c>
      <c r="M21" s="33">
        <f t="shared" si="3"/>
        <v>973238.678650268</v>
      </c>
      <c r="N21" s="69">
        <f t="shared" si="4"/>
        <v>25.251984757065735</v>
      </c>
      <c r="O21" s="70">
        <f t="shared" si="5"/>
        <v>0.83915528739282308</v>
      </c>
    </row>
    <row r="22" spans="2:15" s="10" customFormat="1" ht="12">
      <c r="B22" s="67">
        <v>17</v>
      </c>
      <c r="C22" s="8" t="s">
        <v>85</v>
      </c>
      <c r="D22" s="123">
        <v>26607</v>
      </c>
      <c r="E22" s="124">
        <v>392005</v>
      </c>
      <c r="F22" s="90">
        <v>18670</v>
      </c>
      <c r="G22" s="125">
        <v>278833</v>
      </c>
      <c r="H22" s="58">
        <f t="shared" si="0"/>
        <v>689508</v>
      </c>
      <c r="I22" s="123">
        <v>23544457510</v>
      </c>
      <c r="J22" s="123">
        <v>22586</v>
      </c>
      <c r="K22" s="56">
        <f t="shared" si="1"/>
        <v>884897.11391739012</v>
      </c>
      <c r="L22" s="56">
        <f t="shared" si="2"/>
        <v>34146.750306015303</v>
      </c>
      <c r="M22" s="56">
        <f t="shared" si="3"/>
        <v>1042435.9120694236</v>
      </c>
      <c r="N22" s="59">
        <f t="shared" si="4"/>
        <v>25.914533769308829</v>
      </c>
      <c r="O22" s="60">
        <f t="shared" si="5"/>
        <v>0.84887435637238318</v>
      </c>
    </row>
    <row r="23" spans="2:15" s="10" customFormat="1" ht="12">
      <c r="B23" s="67">
        <v>18</v>
      </c>
      <c r="C23" s="8" t="s">
        <v>55</v>
      </c>
      <c r="D23" s="123">
        <v>23766</v>
      </c>
      <c r="E23" s="124">
        <v>347558</v>
      </c>
      <c r="F23" s="90">
        <v>14999</v>
      </c>
      <c r="G23" s="125">
        <v>222202</v>
      </c>
      <c r="H23" s="58">
        <f t="shared" si="0"/>
        <v>584759</v>
      </c>
      <c r="I23" s="123">
        <v>20315486490</v>
      </c>
      <c r="J23" s="123">
        <v>20272</v>
      </c>
      <c r="K23" s="56">
        <f t="shared" si="1"/>
        <v>854813.03080030298</v>
      </c>
      <c r="L23" s="56">
        <f t="shared" si="2"/>
        <v>34741.639701141838</v>
      </c>
      <c r="M23" s="56">
        <f t="shared" si="3"/>
        <v>1002145.1504538279</v>
      </c>
      <c r="N23" s="59">
        <f t="shared" si="4"/>
        <v>24.604855676176051</v>
      </c>
      <c r="O23" s="60">
        <f t="shared" si="5"/>
        <v>0.85298325338719183</v>
      </c>
    </row>
    <row r="24" spans="2:15" s="10" customFormat="1" ht="12">
      <c r="B24" s="67">
        <v>19</v>
      </c>
      <c r="C24" s="8" t="s">
        <v>86</v>
      </c>
      <c r="D24" s="123">
        <v>16375</v>
      </c>
      <c r="E24" s="124">
        <v>216635</v>
      </c>
      <c r="F24" s="90">
        <v>12068</v>
      </c>
      <c r="G24" s="125">
        <v>159504</v>
      </c>
      <c r="H24" s="58">
        <f t="shared" si="0"/>
        <v>388207</v>
      </c>
      <c r="I24" s="123">
        <v>14019014680</v>
      </c>
      <c r="J24" s="123">
        <v>13361</v>
      </c>
      <c r="K24" s="56">
        <f t="shared" si="1"/>
        <v>856123.03389312979</v>
      </c>
      <c r="L24" s="56">
        <f t="shared" si="2"/>
        <v>36112.215081129398</v>
      </c>
      <c r="M24" s="56">
        <f t="shared" si="3"/>
        <v>1049248.909512761</v>
      </c>
      <c r="N24" s="59">
        <f t="shared" si="4"/>
        <v>23.707297709923665</v>
      </c>
      <c r="O24" s="60">
        <f t="shared" si="5"/>
        <v>0.81593893129770989</v>
      </c>
    </row>
    <row r="25" spans="2:15" s="10" customFormat="1" ht="12">
      <c r="B25" s="67">
        <v>20</v>
      </c>
      <c r="C25" s="8" t="s">
        <v>87</v>
      </c>
      <c r="D25" s="123">
        <v>25909</v>
      </c>
      <c r="E25" s="124">
        <v>362249</v>
      </c>
      <c r="F25" s="90">
        <v>17639</v>
      </c>
      <c r="G25" s="125">
        <v>257249</v>
      </c>
      <c r="H25" s="58">
        <f t="shared" si="0"/>
        <v>637137</v>
      </c>
      <c r="I25" s="123">
        <v>22217877430</v>
      </c>
      <c r="J25" s="123">
        <v>22468</v>
      </c>
      <c r="K25" s="56">
        <f t="shared" si="1"/>
        <v>857535.12022849207</v>
      </c>
      <c r="L25" s="56">
        <f t="shared" si="2"/>
        <v>34871.428640935934</v>
      </c>
      <c r="M25" s="56">
        <f t="shared" si="3"/>
        <v>988867.60859889619</v>
      </c>
      <c r="N25" s="59">
        <f t="shared" si="4"/>
        <v>24.591338916978657</v>
      </c>
      <c r="O25" s="60">
        <f t="shared" si="5"/>
        <v>0.86718900768072871</v>
      </c>
    </row>
    <row r="26" spans="2:15" s="10" customFormat="1" ht="12">
      <c r="B26" s="67">
        <v>21</v>
      </c>
      <c r="C26" s="8" t="s">
        <v>88</v>
      </c>
      <c r="D26" s="123">
        <v>16832</v>
      </c>
      <c r="E26" s="124">
        <v>243512</v>
      </c>
      <c r="F26" s="90">
        <v>11088</v>
      </c>
      <c r="G26" s="125">
        <v>167686</v>
      </c>
      <c r="H26" s="58">
        <f t="shared" si="0"/>
        <v>422286</v>
      </c>
      <c r="I26" s="123">
        <v>14609410170</v>
      </c>
      <c r="J26" s="123">
        <v>14750</v>
      </c>
      <c r="K26" s="56">
        <f t="shared" si="1"/>
        <v>867954.50154467684</v>
      </c>
      <c r="L26" s="56">
        <f t="shared" si="2"/>
        <v>34596.008794987283</v>
      </c>
      <c r="M26" s="56">
        <f t="shared" si="3"/>
        <v>990468.48610169487</v>
      </c>
      <c r="N26" s="59">
        <f t="shared" si="4"/>
        <v>25.088284220532319</v>
      </c>
      <c r="O26" s="60">
        <f t="shared" si="5"/>
        <v>0.87630703422053235</v>
      </c>
    </row>
    <row r="27" spans="2:15" s="10" customFormat="1" ht="12">
      <c r="B27" s="67">
        <v>22</v>
      </c>
      <c r="C27" s="8" t="s">
        <v>56</v>
      </c>
      <c r="D27" s="123">
        <v>22657</v>
      </c>
      <c r="E27" s="124">
        <v>329328</v>
      </c>
      <c r="F27" s="90">
        <v>15141</v>
      </c>
      <c r="G27" s="125">
        <v>235471</v>
      </c>
      <c r="H27" s="58">
        <f t="shared" si="0"/>
        <v>579940</v>
      </c>
      <c r="I27" s="123">
        <v>19525064050</v>
      </c>
      <c r="J27" s="123">
        <v>19835</v>
      </c>
      <c r="K27" s="56">
        <f t="shared" si="1"/>
        <v>861767.40301010723</v>
      </c>
      <c r="L27" s="56">
        <f t="shared" si="2"/>
        <v>33667.386367555264</v>
      </c>
      <c r="M27" s="56">
        <f t="shared" si="3"/>
        <v>984374.2903957651</v>
      </c>
      <c r="N27" s="59">
        <f t="shared" si="4"/>
        <v>25.596504391578762</v>
      </c>
      <c r="O27" s="60">
        <f t="shared" si="5"/>
        <v>0.87544688175839691</v>
      </c>
    </row>
    <row r="28" spans="2:15" s="10" customFormat="1" ht="12">
      <c r="B28" s="67">
        <v>23</v>
      </c>
      <c r="C28" s="8" t="s">
        <v>89</v>
      </c>
      <c r="D28" s="123">
        <v>34470</v>
      </c>
      <c r="E28" s="122">
        <v>523040</v>
      </c>
      <c r="F28" s="91">
        <v>22351</v>
      </c>
      <c r="G28" s="126">
        <v>325750</v>
      </c>
      <c r="H28" s="61">
        <f t="shared" si="0"/>
        <v>871141</v>
      </c>
      <c r="I28" s="123">
        <v>29996944270</v>
      </c>
      <c r="J28" s="33">
        <v>30360</v>
      </c>
      <c r="K28" s="68">
        <f t="shared" si="1"/>
        <v>870233.37017696549</v>
      </c>
      <c r="L28" s="68">
        <f t="shared" si="2"/>
        <v>34434.086181226688</v>
      </c>
      <c r="M28" s="68">
        <f t="shared" si="3"/>
        <v>988041.64262187085</v>
      </c>
      <c r="N28" s="69">
        <f t="shared" si="4"/>
        <v>25.272439802727011</v>
      </c>
      <c r="O28" s="70">
        <f t="shared" si="5"/>
        <v>0.88076588337684947</v>
      </c>
    </row>
    <row r="29" spans="2:15" s="10" customFormat="1" ht="12">
      <c r="B29" s="67">
        <v>24</v>
      </c>
      <c r="C29" s="8" t="s">
        <v>90</v>
      </c>
      <c r="D29" s="123">
        <v>16091</v>
      </c>
      <c r="E29" s="122">
        <v>219919</v>
      </c>
      <c r="F29" s="91">
        <v>9739</v>
      </c>
      <c r="G29" s="126">
        <v>160769</v>
      </c>
      <c r="H29" s="61">
        <f t="shared" si="0"/>
        <v>390427</v>
      </c>
      <c r="I29" s="123">
        <v>12948346670</v>
      </c>
      <c r="J29" s="33">
        <v>13615</v>
      </c>
      <c r="K29" s="33">
        <f t="shared" si="1"/>
        <v>804694.96426573861</v>
      </c>
      <c r="L29" s="33">
        <f t="shared" si="2"/>
        <v>33164.577936464433</v>
      </c>
      <c r="M29" s="33">
        <f t="shared" si="3"/>
        <v>951035.37789203087</v>
      </c>
      <c r="N29" s="69">
        <f t="shared" si="4"/>
        <v>24.263687775775278</v>
      </c>
      <c r="O29" s="70">
        <f t="shared" si="5"/>
        <v>0.84612516313467157</v>
      </c>
    </row>
    <row r="30" spans="2:15" s="10" customFormat="1" ht="12">
      <c r="B30" s="67">
        <v>25</v>
      </c>
      <c r="C30" s="8" t="s">
        <v>91</v>
      </c>
      <c r="D30" s="123">
        <v>11101</v>
      </c>
      <c r="E30" s="124">
        <v>149814</v>
      </c>
      <c r="F30" s="90">
        <v>6934</v>
      </c>
      <c r="G30" s="125">
        <v>103361</v>
      </c>
      <c r="H30" s="58">
        <f t="shared" si="0"/>
        <v>260109</v>
      </c>
      <c r="I30" s="123">
        <v>8786036130</v>
      </c>
      <c r="J30" s="123">
        <v>8942</v>
      </c>
      <c r="K30" s="56">
        <f t="shared" si="1"/>
        <v>791463.48346995772</v>
      </c>
      <c r="L30" s="56">
        <f t="shared" si="2"/>
        <v>33778.285757124897</v>
      </c>
      <c r="M30" s="56">
        <f t="shared" si="3"/>
        <v>982558.27890852164</v>
      </c>
      <c r="N30" s="59">
        <f t="shared" si="4"/>
        <v>23.431132330420684</v>
      </c>
      <c r="O30" s="60">
        <f t="shared" si="5"/>
        <v>0.80551301684532928</v>
      </c>
    </row>
    <row r="31" spans="2:15" s="10" customFormat="1" ht="12">
      <c r="B31" s="67">
        <v>26</v>
      </c>
      <c r="C31" s="8" t="s">
        <v>30</v>
      </c>
      <c r="D31" s="123">
        <v>152316</v>
      </c>
      <c r="E31" s="124">
        <v>2182467</v>
      </c>
      <c r="F31" s="90">
        <v>109952</v>
      </c>
      <c r="G31" s="125">
        <v>1370515</v>
      </c>
      <c r="H31" s="58">
        <f t="shared" si="0"/>
        <v>3662934</v>
      </c>
      <c r="I31" s="123">
        <v>133047817900</v>
      </c>
      <c r="J31" s="123">
        <v>137477</v>
      </c>
      <c r="K31" s="56">
        <f t="shared" si="1"/>
        <v>873498.63376139081</v>
      </c>
      <c r="L31" s="56">
        <f t="shared" si="2"/>
        <v>36322.745072665792</v>
      </c>
      <c r="M31" s="56">
        <f t="shared" si="3"/>
        <v>967782.37741585867</v>
      </c>
      <c r="N31" s="59">
        <f t="shared" si="4"/>
        <v>24.04825494366974</v>
      </c>
      <c r="O31" s="60">
        <f t="shared" si="5"/>
        <v>0.90257753617479453</v>
      </c>
    </row>
    <row r="32" spans="2:15" s="10" customFormat="1" ht="12">
      <c r="B32" s="67">
        <v>27</v>
      </c>
      <c r="C32" s="8" t="s">
        <v>31</v>
      </c>
      <c r="D32" s="123">
        <v>25650</v>
      </c>
      <c r="E32" s="124">
        <v>350724</v>
      </c>
      <c r="F32" s="90">
        <v>18610</v>
      </c>
      <c r="G32" s="125">
        <v>217234</v>
      </c>
      <c r="H32" s="58">
        <f t="shared" si="0"/>
        <v>586568</v>
      </c>
      <c r="I32" s="123">
        <v>22074928830</v>
      </c>
      <c r="J32" s="123">
        <v>21951</v>
      </c>
      <c r="K32" s="56">
        <f t="shared" si="1"/>
        <v>860621.00701754389</v>
      </c>
      <c r="L32" s="56">
        <f t="shared" si="2"/>
        <v>37634.048959370441</v>
      </c>
      <c r="M32" s="56">
        <f t="shared" si="3"/>
        <v>1005645.7031570316</v>
      </c>
      <c r="N32" s="59">
        <f t="shared" si="4"/>
        <v>22.868148148148148</v>
      </c>
      <c r="O32" s="60">
        <f t="shared" si="5"/>
        <v>0.85578947368421054</v>
      </c>
    </row>
    <row r="33" spans="2:15" s="10" customFormat="1" ht="12">
      <c r="B33" s="67">
        <v>28</v>
      </c>
      <c r="C33" s="8" t="s">
        <v>32</v>
      </c>
      <c r="D33" s="123">
        <v>21811</v>
      </c>
      <c r="E33" s="124">
        <v>292961</v>
      </c>
      <c r="F33" s="90">
        <v>15647</v>
      </c>
      <c r="G33" s="125">
        <v>182898</v>
      </c>
      <c r="H33" s="58">
        <f t="shared" si="0"/>
        <v>491506</v>
      </c>
      <c r="I33" s="123">
        <v>18976769530</v>
      </c>
      <c r="J33" s="123">
        <v>19196</v>
      </c>
      <c r="K33" s="56">
        <f t="shared" si="1"/>
        <v>870054.99656136811</v>
      </c>
      <c r="L33" s="56">
        <f t="shared" si="2"/>
        <v>38609.43616151176</v>
      </c>
      <c r="M33" s="56">
        <f t="shared" si="3"/>
        <v>988579.3670556366</v>
      </c>
      <c r="N33" s="59">
        <f t="shared" si="4"/>
        <v>22.534776030443354</v>
      </c>
      <c r="O33" s="60">
        <f t="shared" si="5"/>
        <v>0.88010636834624734</v>
      </c>
    </row>
    <row r="34" spans="2:15" s="10" customFormat="1" ht="12">
      <c r="B34" s="67">
        <v>29</v>
      </c>
      <c r="C34" s="8" t="s">
        <v>33</v>
      </c>
      <c r="D34" s="123">
        <v>17881</v>
      </c>
      <c r="E34" s="124">
        <v>261208</v>
      </c>
      <c r="F34" s="90">
        <v>12635</v>
      </c>
      <c r="G34" s="125">
        <v>145379</v>
      </c>
      <c r="H34" s="58">
        <f t="shared" si="0"/>
        <v>419222</v>
      </c>
      <c r="I34" s="123">
        <v>15691362280</v>
      </c>
      <c r="J34" s="123">
        <v>15786</v>
      </c>
      <c r="K34" s="56">
        <f t="shared" si="1"/>
        <v>877543.88904423686</v>
      </c>
      <c r="L34" s="56">
        <f t="shared" si="2"/>
        <v>37429.720482226599</v>
      </c>
      <c r="M34" s="56">
        <f t="shared" si="3"/>
        <v>994004.95882427471</v>
      </c>
      <c r="N34" s="59">
        <f t="shared" si="4"/>
        <v>23.445109333929871</v>
      </c>
      <c r="O34" s="60">
        <f t="shared" si="5"/>
        <v>0.88283653039539178</v>
      </c>
    </row>
    <row r="35" spans="2:15" s="10" customFormat="1" ht="12">
      <c r="B35" s="67">
        <v>30</v>
      </c>
      <c r="C35" s="8" t="s">
        <v>34</v>
      </c>
      <c r="D35" s="123">
        <v>23856</v>
      </c>
      <c r="E35" s="124">
        <v>339524</v>
      </c>
      <c r="F35" s="90">
        <v>16062</v>
      </c>
      <c r="G35" s="125">
        <v>229646</v>
      </c>
      <c r="H35" s="58">
        <f t="shared" si="0"/>
        <v>585232</v>
      </c>
      <c r="I35" s="123">
        <v>20184374180</v>
      </c>
      <c r="J35" s="123">
        <v>21017</v>
      </c>
      <c r="K35" s="56">
        <f t="shared" si="1"/>
        <v>846092.14369550638</v>
      </c>
      <c r="L35" s="56">
        <f t="shared" si="2"/>
        <v>34489.525829072918</v>
      </c>
      <c r="M35" s="56">
        <f t="shared" si="3"/>
        <v>960383.22215349483</v>
      </c>
      <c r="N35" s="59">
        <f t="shared" si="4"/>
        <v>24.531857813547955</v>
      </c>
      <c r="O35" s="60">
        <f t="shared" si="5"/>
        <v>0.8809942991281019</v>
      </c>
    </row>
    <row r="36" spans="2:15" s="10" customFormat="1" ht="12">
      <c r="B36" s="67">
        <v>31</v>
      </c>
      <c r="C36" s="8" t="s">
        <v>35</v>
      </c>
      <c r="D36" s="123">
        <v>32983</v>
      </c>
      <c r="E36" s="122">
        <v>458553</v>
      </c>
      <c r="F36" s="91">
        <v>21606</v>
      </c>
      <c r="G36" s="126">
        <v>285492</v>
      </c>
      <c r="H36" s="61">
        <f t="shared" si="0"/>
        <v>765651</v>
      </c>
      <c r="I36" s="123">
        <v>26659037830</v>
      </c>
      <c r="J36" s="33">
        <v>29147</v>
      </c>
      <c r="K36" s="68">
        <f t="shared" si="1"/>
        <v>808266.0106721645</v>
      </c>
      <c r="L36" s="68">
        <f t="shared" si="2"/>
        <v>34818.785360431844</v>
      </c>
      <c r="M36" s="68">
        <f t="shared" si="3"/>
        <v>914640.88345284248</v>
      </c>
      <c r="N36" s="69">
        <f t="shared" si="4"/>
        <v>23.213503926265044</v>
      </c>
      <c r="O36" s="70">
        <f t="shared" si="5"/>
        <v>0.88369766243216197</v>
      </c>
    </row>
    <row r="37" spans="2:15" s="10" customFormat="1" ht="12">
      <c r="B37" s="67">
        <v>32</v>
      </c>
      <c r="C37" s="8" t="s">
        <v>36</v>
      </c>
      <c r="D37" s="123">
        <v>26529</v>
      </c>
      <c r="E37" s="122">
        <v>373018</v>
      </c>
      <c r="F37" s="91">
        <v>19639</v>
      </c>
      <c r="G37" s="126">
        <v>241910</v>
      </c>
      <c r="H37" s="61">
        <f t="shared" si="0"/>
        <v>634567</v>
      </c>
      <c r="I37" s="123">
        <v>22635338370</v>
      </c>
      <c r="J37" s="33">
        <v>23282</v>
      </c>
      <c r="K37" s="33">
        <f t="shared" si="1"/>
        <v>853229.98869162053</v>
      </c>
      <c r="L37" s="33">
        <f t="shared" si="2"/>
        <v>35670.525523703567</v>
      </c>
      <c r="M37" s="33">
        <f t="shared" si="3"/>
        <v>972224.82475732325</v>
      </c>
      <c r="N37" s="69">
        <f t="shared" si="4"/>
        <v>23.919748200082928</v>
      </c>
      <c r="O37" s="70">
        <f t="shared" si="5"/>
        <v>0.87760563911191525</v>
      </c>
    </row>
    <row r="38" spans="2:15" s="10" customFormat="1" ht="12">
      <c r="B38" s="67">
        <v>33</v>
      </c>
      <c r="C38" s="8" t="s">
        <v>37</v>
      </c>
      <c r="D38" s="123">
        <v>7884</v>
      </c>
      <c r="E38" s="124">
        <v>106479</v>
      </c>
      <c r="F38" s="90">
        <v>5753</v>
      </c>
      <c r="G38" s="125">
        <v>67956</v>
      </c>
      <c r="H38" s="58">
        <f t="shared" ref="H38:H69" si="6">SUM(E38:G38)</f>
        <v>180188</v>
      </c>
      <c r="I38" s="123">
        <v>6826006880</v>
      </c>
      <c r="J38" s="123">
        <v>7103</v>
      </c>
      <c r="K38" s="56">
        <f t="shared" si="1"/>
        <v>865805.03297818371</v>
      </c>
      <c r="L38" s="56">
        <f t="shared" si="2"/>
        <v>37882.694075077139</v>
      </c>
      <c r="M38" s="56">
        <f t="shared" si="3"/>
        <v>961003.36195973528</v>
      </c>
      <c r="N38" s="59">
        <f t="shared" si="4"/>
        <v>22.854895991882294</v>
      </c>
      <c r="O38" s="60">
        <f t="shared" si="5"/>
        <v>0.90093860984271945</v>
      </c>
    </row>
    <row r="39" spans="2:15" s="10" customFormat="1" ht="12">
      <c r="B39" s="67">
        <v>34</v>
      </c>
      <c r="C39" s="8" t="s">
        <v>38</v>
      </c>
      <c r="D39" s="123">
        <v>33432</v>
      </c>
      <c r="E39" s="124">
        <v>449080</v>
      </c>
      <c r="F39" s="90">
        <v>26904</v>
      </c>
      <c r="G39" s="125">
        <v>274634</v>
      </c>
      <c r="H39" s="58">
        <f t="shared" si="6"/>
        <v>750618</v>
      </c>
      <c r="I39" s="123">
        <v>30578981210</v>
      </c>
      <c r="J39" s="123">
        <v>30551</v>
      </c>
      <c r="K39" s="56">
        <f t="shared" si="1"/>
        <v>914662.03667145246</v>
      </c>
      <c r="L39" s="56">
        <f t="shared" si="2"/>
        <v>40738.406499710902</v>
      </c>
      <c r="M39" s="56">
        <f t="shared" si="3"/>
        <v>1000915.8852410723</v>
      </c>
      <c r="N39" s="59">
        <f t="shared" si="4"/>
        <v>22.452081837760229</v>
      </c>
      <c r="O39" s="60">
        <f t="shared" si="5"/>
        <v>0.91382507776980137</v>
      </c>
    </row>
    <row r="40" spans="2:15" s="10" customFormat="1" ht="12">
      <c r="B40" s="67">
        <v>35</v>
      </c>
      <c r="C40" s="8" t="s">
        <v>1</v>
      </c>
      <c r="D40" s="123">
        <v>68371</v>
      </c>
      <c r="E40" s="124">
        <v>1049669</v>
      </c>
      <c r="F40" s="90">
        <v>44009</v>
      </c>
      <c r="G40" s="125">
        <v>706403</v>
      </c>
      <c r="H40" s="58">
        <f t="shared" si="6"/>
        <v>1800081</v>
      </c>
      <c r="I40" s="123">
        <v>57510935190</v>
      </c>
      <c r="J40" s="123">
        <v>61896</v>
      </c>
      <c r="K40" s="56">
        <f t="shared" si="1"/>
        <v>841159.77812230331</v>
      </c>
      <c r="L40" s="56">
        <f t="shared" si="2"/>
        <v>31949.08184131714</v>
      </c>
      <c r="M40" s="56">
        <f t="shared" si="3"/>
        <v>929154.31029468786</v>
      </c>
      <c r="N40" s="59">
        <f t="shared" si="4"/>
        <v>26.328136198095685</v>
      </c>
      <c r="O40" s="60">
        <f t="shared" si="5"/>
        <v>0.90529610507378855</v>
      </c>
    </row>
    <row r="41" spans="2:15" s="10" customFormat="1" ht="12">
      <c r="B41" s="67">
        <v>36</v>
      </c>
      <c r="C41" s="8" t="s">
        <v>2</v>
      </c>
      <c r="D41" s="123">
        <v>19008</v>
      </c>
      <c r="E41" s="124">
        <v>290872</v>
      </c>
      <c r="F41" s="90">
        <v>12496</v>
      </c>
      <c r="G41" s="125">
        <v>170492</v>
      </c>
      <c r="H41" s="58">
        <f t="shared" si="6"/>
        <v>473860</v>
      </c>
      <c r="I41" s="123">
        <v>16110923930</v>
      </c>
      <c r="J41" s="123">
        <v>17349</v>
      </c>
      <c r="K41" s="56">
        <f t="shared" si="1"/>
        <v>847586.48621632997</v>
      </c>
      <c r="L41" s="56">
        <f t="shared" si="2"/>
        <v>33999.332988646434</v>
      </c>
      <c r="M41" s="56">
        <f t="shared" si="3"/>
        <v>928637.03556400945</v>
      </c>
      <c r="N41" s="59">
        <f t="shared" si="4"/>
        <v>24.929503367003367</v>
      </c>
      <c r="O41" s="60">
        <f t="shared" si="5"/>
        <v>0.91272095959595956</v>
      </c>
    </row>
    <row r="42" spans="2:15" s="10" customFormat="1" ht="12">
      <c r="B42" s="67">
        <v>37</v>
      </c>
      <c r="C42" s="8" t="s">
        <v>3</v>
      </c>
      <c r="D42" s="123">
        <v>59482</v>
      </c>
      <c r="E42" s="124">
        <v>902506</v>
      </c>
      <c r="F42" s="90">
        <v>38670</v>
      </c>
      <c r="G42" s="125">
        <v>655746</v>
      </c>
      <c r="H42" s="58">
        <f t="shared" si="6"/>
        <v>1596922</v>
      </c>
      <c r="I42" s="123">
        <v>51179281470</v>
      </c>
      <c r="J42" s="123">
        <v>54233</v>
      </c>
      <c r="K42" s="56">
        <f t="shared" si="1"/>
        <v>860416.28509465046</v>
      </c>
      <c r="L42" s="56">
        <f t="shared" si="2"/>
        <v>32048.704614251666</v>
      </c>
      <c r="M42" s="56">
        <f t="shared" si="3"/>
        <v>943692.61280032457</v>
      </c>
      <c r="N42" s="59">
        <f t="shared" si="4"/>
        <v>26.847147036078141</v>
      </c>
      <c r="O42" s="60">
        <f t="shared" si="5"/>
        <v>0.91175481658316804</v>
      </c>
    </row>
    <row r="43" spans="2:15" s="10" customFormat="1" ht="12">
      <c r="B43" s="67">
        <v>38</v>
      </c>
      <c r="C43" s="71" t="s">
        <v>39</v>
      </c>
      <c r="D43" s="123">
        <v>12436</v>
      </c>
      <c r="E43" s="124">
        <v>188196</v>
      </c>
      <c r="F43" s="90">
        <v>8381</v>
      </c>
      <c r="G43" s="125">
        <v>131809</v>
      </c>
      <c r="H43" s="58">
        <f t="shared" si="6"/>
        <v>328386</v>
      </c>
      <c r="I43" s="123">
        <v>10718326710</v>
      </c>
      <c r="J43" s="123">
        <v>11134</v>
      </c>
      <c r="K43" s="56">
        <f t="shared" si="1"/>
        <v>861878.95706014801</v>
      </c>
      <c r="L43" s="56">
        <f t="shared" si="2"/>
        <v>32639.414317297327</v>
      </c>
      <c r="M43" s="56">
        <f t="shared" si="3"/>
        <v>962666.31129872461</v>
      </c>
      <c r="N43" s="59">
        <f t="shared" si="4"/>
        <v>26.406079125120616</v>
      </c>
      <c r="O43" s="60">
        <f t="shared" si="5"/>
        <v>0.89530395625603088</v>
      </c>
    </row>
    <row r="44" spans="2:15" s="10" customFormat="1" ht="12">
      <c r="B44" s="67">
        <v>39</v>
      </c>
      <c r="C44" s="71" t="s">
        <v>7</v>
      </c>
      <c r="D44" s="123">
        <v>68514</v>
      </c>
      <c r="E44" s="122">
        <v>992450</v>
      </c>
      <c r="F44" s="91">
        <v>45060</v>
      </c>
      <c r="G44" s="126">
        <v>719306</v>
      </c>
      <c r="H44" s="61">
        <f t="shared" si="6"/>
        <v>1756816</v>
      </c>
      <c r="I44" s="123">
        <v>58098043070</v>
      </c>
      <c r="J44" s="33">
        <v>63660</v>
      </c>
      <c r="K44" s="68">
        <f t="shared" si="1"/>
        <v>847973.30574773042</v>
      </c>
      <c r="L44" s="68">
        <f t="shared" si="2"/>
        <v>33070.078522736585</v>
      </c>
      <c r="M44" s="68">
        <f t="shared" si="3"/>
        <v>912630.27128495125</v>
      </c>
      <c r="N44" s="69">
        <f t="shared" si="4"/>
        <v>25.641708264004436</v>
      </c>
      <c r="O44" s="70">
        <f t="shared" si="5"/>
        <v>0.92915316577633766</v>
      </c>
    </row>
    <row r="45" spans="2:15" s="10" customFormat="1" ht="12">
      <c r="B45" s="67">
        <v>40</v>
      </c>
      <c r="C45" s="71" t="s">
        <v>40</v>
      </c>
      <c r="D45" s="123">
        <v>14756</v>
      </c>
      <c r="E45" s="122">
        <v>197048</v>
      </c>
      <c r="F45" s="91">
        <v>12835</v>
      </c>
      <c r="G45" s="126">
        <v>121809</v>
      </c>
      <c r="H45" s="61">
        <f t="shared" si="6"/>
        <v>331692</v>
      </c>
      <c r="I45" s="123">
        <v>13260807920</v>
      </c>
      <c r="J45" s="33">
        <v>13365</v>
      </c>
      <c r="K45" s="33">
        <f t="shared" si="1"/>
        <v>898672.26348603959</v>
      </c>
      <c r="L45" s="33">
        <f t="shared" si="2"/>
        <v>39979.281743304025</v>
      </c>
      <c r="M45" s="33">
        <f t="shared" si="3"/>
        <v>992204.10924055369</v>
      </c>
      <c r="N45" s="69">
        <f t="shared" si="4"/>
        <v>22.478449444293847</v>
      </c>
      <c r="O45" s="70">
        <f t="shared" si="5"/>
        <v>0.90573326104635399</v>
      </c>
    </row>
    <row r="46" spans="2:15" s="10" customFormat="1" ht="12">
      <c r="B46" s="67">
        <v>41</v>
      </c>
      <c r="C46" s="71" t="s">
        <v>11</v>
      </c>
      <c r="D46" s="123">
        <v>26853</v>
      </c>
      <c r="E46" s="124">
        <v>391146</v>
      </c>
      <c r="F46" s="90">
        <v>17190</v>
      </c>
      <c r="G46" s="125">
        <v>246352</v>
      </c>
      <c r="H46" s="58">
        <f t="shared" si="6"/>
        <v>654688</v>
      </c>
      <c r="I46" s="123">
        <v>22944961900</v>
      </c>
      <c r="J46" s="123">
        <v>23923</v>
      </c>
      <c r="K46" s="56">
        <f t="shared" si="1"/>
        <v>854465.49361337651</v>
      </c>
      <c r="L46" s="56">
        <f t="shared" si="2"/>
        <v>35047.170407888945</v>
      </c>
      <c r="M46" s="56">
        <f t="shared" si="3"/>
        <v>959117.24700079416</v>
      </c>
      <c r="N46" s="59">
        <f t="shared" si="4"/>
        <v>24.380441663873683</v>
      </c>
      <c r="O46" s="60">
        <f t="shared" si="5"/>
        <v>0.89088742412393396</v>
      </c>
    </row>
    <row r="47" spans="2:15" s="10" customFormat="1" ht="12">
      <c r="B47" s="67">
        <v>42</v>
      </c>
      <c r="C47" s="71" t="s">
        <v>12</v>
      </c>
      <c r="D47" s="123">
        <v>73347</v>
      </c>
      <c r="E47" s="124">
        <v>1011018</v>
      </c>
      <c r="F47" s="90">
        <v>46641</v>
      </c>
      <c r="G47" s="125">
        <v>677442</v>
      </c>
      <c r="H47" s="58">
        <f t="shared" si="6"/>
        <v>1735101</v>
      </c>
      <c r="I47" s="123">
        <v>59420854220</v>
      </c>
      <c r="J47" s="123">
        <v>67925</v>
      </c>
      <c r="K47" s="56">
        <f t="shared" si="1"/>
        <v>810133.3963215946</v>
      </c>
      <c r="L47" s="56">
        <f t="shared" si="2"/>
        <v>34246.337371714959</v>
      </c>
      <c r="M47" s="56">
        <f t="shared" si="3"/>
        <v>874800.94545454544</v>
      </c>
      <c r="N47" s="59">
        <f t="shared" si="4"/>
        <v>23.656059552537936</v>
      </c>
      <c r="O47" s="60">
        <f t="shared" si="5"/>
        <v>0.92607741284578782</v>
      </c>
    </row>
    <row r="48" spans="2:15" s="10" customFormat="1" ht="12">
      <c r="B48" s="67">
        <v>43</v>
      </c>
      <c r="C48" s="71" t="s">
        <v>8</v>
      </c>
      <c r="D48" s="123">
        <v>45204</v>
      </c>
      <c r="E48" s="124">
        <v>638970</v>
      </c>
      <c r="F48" s="90">
        <v>32352</v>
      </c>
      <c r="G48" s="125">
        <v>454489</v>
      </c>
      <c r="H48" s="58">
        <f t="shared" si="6"/>
        <v>1125811</v>
      </c>
      <c r="I48" s="123">
        <v>39187336650</v>
      </c>
      <c r="J48" s="123">
        <v>41421</v>
      </c>
      <c r="K48" s="56">
        <f t="shared" si="1"/>
        <v>866899.75776479952</v>
      </c>
      <c r="L48" s="56">
        <f t="shared" si="2"/>
        <v>34808.09536414194</v>
      </c>
      <c r="M48" s="56">
        <f t="shared" si="3"/>
        <v>946074.13268631848</v>
      </c>
      <c r="N48" s="59">
        <f t="shared" si="4"/>
        <v>24.905119016016283</v>
      </c>
      <c r="O48" s="60">
        <f t="shared" si="5"/>
        <v>0.91631271568887707</v>
      </c>
    </row>
    <row r="49" spans="2:15" s="10" customFormat="1" ht="12">
      <c r="B49" s="67">
        <v>44</v>
      </c>
      <c r="C49" s="71" t="s">
        <v>18</v>
      </c>
      <c r="D49" s="123">
        <v>47986</v>
      </c>
      <c r="E49" s="124">
        <v>693961</v>
      </c>
      <c r="F49" s="90">
        <v>27761</v>
      </c>
      <c r="G49" s="125">
        <v>458474</v>
      </c>
      <c r="H49" s="58">
        <f t="shared" si="6"/>
        <v>1180196</v>
      </c>
      <c r="I49" s="123">
        <v>38597612760</v>
      </c>
      <c r="J49" s="123">
        <v>44074</v>
      </c>
      <c r="K49" s="56">
        <f t="shared" si="1"/>
        <v>804351.53503105068</v>
      </c>
      <c r="L49" s="56">
        <f t="shared" si="2"/>
        <v>32704.409064257125</v>
      </c>
      <c r="M49" s="56">
        <f t="shared" si="3"/>
        <v>875745.6269002133</v>
      </c>
      <c r="N49" s="59">
        <f t="shared" si="4"/>
        <v>24.594590088775892</v>
      </c>
      <c r="O49" s="60">
        <f t="shared" si="5"/>
        <v>0.91847622223148417</v>
      </c>
    </row>
    <row r="50" spans="2:15" s="10" customFormat="1" ht="12">
      <c r="B50" s="67">
        <v>45</v>
      </c>
      <c r="C50" s="71" t="s">
        <v>41</v>
      </c>
      <c r="D50" s="123">
        <v>16826</v>
      </c>
      <c r="E50" s="124">
        <v>238931</v>
      </c>
      <c r="F50" s="90">
        <v>13202</v>
      </c>
      <c r="G50" s="125">
        <v>156544</v>
      </c>
      <c r="H50" s="58">
        <f t="shared" si="6"/>
        <v>408677</v>
      </c>
      <c r="I50" s="123">
        <v>15292691630</v>
      </c>
      <c r="J50" s="123">
        <v>15295</v>
      </c>
      <c r="K50" s="56">
        <f t="shared" si="1"/>
        <v>908872.67502674437</v>
      </c>
      <c r="L50" s="56">
        <f t="shared" si="2"/>
        <v>37419.995815766488</v>
      </c>
      <c r="M50" s="56">
        <f t="shared" si="3"/>
        <v>999849.07682249101</v>
      </c>
      <c r="N50" s="59">
        <f t="shared" si="4"/>
        <v>24.288422679186972</v>
      </c>
      <c r="O50" s="60">
        <f t="shared" si="5"/>
        <v>0.90900986568406039</v>
      </c>
    </row>
    <row r="51" spans="2:15" s="10" customFormat="1" ht="12">
      <c r="B51" s="67">
        <v>46</v>
      </c>
      <c r="C51" s="71" t="s">
        <v>21</v>
      </c>
      <c r="D51" s="123">
        <v>21932</v>
      </c>
      <c r="E51" s="124">
        <v>285420</v>
      </c>
      <c r="F51" s="90">
        <v>14322</v>
      </c>
      <c r="G51" s="125">
        <v>176321</v>
      </c>
      <c r="H51" s="58">
        <f t="shared" si="6"/>
        <v>476063</v>
      </c>
      <c r="I51" s="123">
        <v>17164974040</v>
      </c>
      <c r="J51" s="123">
        <v>19774</v>
      </c>
      <c r="K51" s="56">
        <f t="shared" si="1"/>
        <v>782645.17782236007</v>
      </c>
      <c r="L51" s="56">
        <f t="shared" si="2"/>
        <v>36056.097701354651</v>
      </c>
      <c r="M51" s="56">
        <f t="shared" si="3"/>
        <v>868057.75462728832</v>
      </c>
      <c r="N51" s="59">
        <f t="shared" si="4"/>
        <v>21.706319533102317</v>
      </c>
      <c r="O51" s="60">
        <f t="shared" si="5"/>
        <v>0.90160496078788988</v>
      </c>
    </row>
    <row r="52" spans="2:15" s="10" customFormat="1" ht="12">
      <c r="B52" s="67">
        <v>47</v>
      </c>
      <c r="C52" s="71" t="s">
        <v>13</v>
      </c>
      <c r="D52" s="123">
        <v>44410</v>
      </c>
      <c r="E52" s="122">
        <v>604437</v>
      </c>
      <c r="F52" s="91">
        <v>28010</v>
      </c>
      <c r="G52" s="126">
        <v>435151</v>
      </c>
      <c r="H52" s="61">
        <f t="shared" si="6"/>
        <v>1067598</v>
      </c>
      <c r="I52" s="123">
        <v>35903994510</v>
      </c>
      <c r="J52" s="33">
        <v>40376</v>
      </c>
      <c r="K52" s="68">
        <f t="shared" si="1"/>
        <v>808466.4379644224</v>
      </c>
      <c r="L52" s="68">
        <f t="shared" si="2"/>
        <v>33630.63110833853</v>
      </c>
      <c r="M52" s="68">
        <f t="shared" si="3"/>
        <v>889240.99737467803</v>
      </c>
      <c r="N52" s="69">
        <f t="shared" si="4"/>
        <v>24.039585678901148</v>
      </c>
      <c r="O52" s="70">
        <f t="shared" si="5"/>
        <v>0.90916460256698939</v>
      </c>
    </row>
    <row r="53" spans="2:15" s="10" customFormat="1" ht="12">
      <c r="B53" s="67">
        <v>48</v>
      </c>
      <c r="C53" s="71" t="s">
        <v>22</v>
      </c>
      <c r="D53" s="123">
        <v>23886</v>
      </c>
      <c r="E53" s="122">
        <v>338656</v>
      </c>
      <c r="F53" s="91">
        <v>16690</v>
      </c>
      <c r="G53" s="126">
        <v>231389</v>
      </c>
      <c r="H53" s="61">
        <f t="shared" si="6"/>
        <v>586735</v>
      </c>
      <c r="I53" s="123">
        <v>19942550890</v>
      </c>
      <c r="J53" s="33">
        <v>22087</v>
      </c>
      <c r="K53" s="33">
        <f t="shared" si="1"/>
        <v>834905.42116721091</v>
      </c>
      <c r="L53" s="33">
        <f t="shared" si="2"/>
        <v>33989.025522595381</v>
      </c>
      <c r="M53" s="33">
        <f t="shared" si="3"/>
        <v>902908.99126182823</v>
      </c>
      <c r="N53" s="69">
        <f t="shared" si="4"/>
        <v>24.563970526668342</v>
      </c>
      <c r="O53" s="70">
        <f t="shared" si="5"/>
        <v>0.92468391526417149</v>
      </c>
    </row>
    <row r="54" spans="2:15" s="10" customFormat="1" ht="12">
      <c r="B54" s="67">
        <v>49</v>
      </c>
      <c r="C54" s="71" t="s">
        <v>23</v>
      </c>
      <c r="D54" s="123">
        <v>23606</v>
      </c>
      <c r="E54" s="124">
        <v>334460</v>
      </c>
      <c r="F54" s="90">
        <v>15642</v>
      </c>
      <c r="G54" s="125">
        <v>247246</v>
      </c>
      <c r="H54" s="58">
        <f t="shared" si="6"/>
        <v>597348</v>
      </c>
      <c r="I54" s="123">
        <v>19403293770</v>
      </c>
      <c r="J54" s="123">
        <v>21463</v>
      </c>
      <c r="K54" s="56">
        <f t="shared" si="1"/>
        <v>821964.49080742185</v>
      </c>
      <c r="L54" s="56">
        <f t="shared" si="2"/>
        <v>32482.395136503346</v>
      </c>
      <c r="M54" s="56">
        <f t="shared" si="3"/>
        <v>904034.56040628057</v>
      </c>
      <c r="N54" s="59">
        <f t="shared" si="4"/>
        <v>25.30492247733627</v>
      </c>
      <c r="O54" s="60">
        <f t="shared" si="5"/>
        <v>0.90921799542489201</v>
      </c>
    </row>
    <row r="55" spans="2:15" s="10" customFormat="1" ht="12">
      <c r="B55" s="67">
        <v>50</v>
      </c>
      <c r="C55" s="71" t="s">
        <v>14</v>
      </c>
      <c r="D55" s="123">
        <v>21606</v>
      </c>
      <c r="E55" s="124">
        <v>293071</v>
      </c>
      <c r="F55" s="90">
        <v>14201</v>
      </c>
      <c r="G55" s="125">
        <v>162633</v>
      </c>
      <c r="H55" s="58">
        <f t="shared" si="6"/>
        <v>469905</v>
      </c>
      <c r="I55" s="123">
        <v>18273622680</v>
      </c>
      <c r="J55" s="123">
        <v>19380</v>
      </c>
      <c r="K55" s="56">
        <f t="shared" si="1"/>
        <v>845766.11496806447</v>
      </c>
      <c r="L55" s="56">
        <f t="shared" si="2"/>
        <v>38887.908577265618</v>
      </c>
      <c r="M55" s="56">
        <f t="shared" si="3"/>
        <v>942911.38699690404</v>
      </c>
      <c r="N55" s="59">
        <f t="shared" si="4"/>
        <v>21.748819772285476</v>
      </c>
      <c r="O55" s="60">
        <f t="shared" si="5"/>
        <v>0.89697306303804503</v>
      </c>
    </row>
    <row r="56" spans="2:15" s="10" customFormat="1" ht="12">
      <c r="B56" s="67">
        <v>51</v>
      </c>
      <c r="C56" s="71" t="s">
        <v>42</v>
      </c>
      <c r="D56" s="123">
        <v>29940</v>
      </c>
      <c r="E56" s="124">
        <v>401916</v>
      </c>
      <c r="F56" s="90">
        <v>21346</v>
      </c>
      <c r="G56" s="125">
        <v>255113</v>
      </c>
      <c r="H56" s="58">
        <f t="shared" si="6"/>
        <v>678375</v>
      </c>
      <c r="I56" s="123">
        <v>25831774950</v>
      </c>
      <c r="J56" s="123">
        <v>27257</v>
      </c>
      <c r="K56" s="56">
        <f t="shared" si="1"/>
        <v>862784.73446893785</v>
      </c>
      <c r="L56" s="56">
        <f t="shared" si="2"/>
        <v>38078.901713653955</v>
      </c>
      <c r="M56" s="56">
        <f t="shared" si="3"/>
        <v>947711.59518655762</v>
      </c>
      <c r="N56" s="59">
        <f t="shared" si="4"/>
        <v>22.657815631262526</v>
      </c>
      <c r="O56" s="60">
        <f t="shared" si="5"/>
        <v>0.91038744154976625</v>
      </c>
    </row>
    <row r="57" spans="2:15" s="10" customFormat="1" ht="12">
      <c r="B57" s="67">
        <v>52</v>
      </c>
      <c r="C57" s="71" t="s">
        <v>4</v>
      </c>
      <c r="D57" s="123">
        <v>23896</v>
      </c>
      <c r="E57" s="124">
        <v>349246</v>
      </c>
      <c r="F57" s="90">
        <v>15034</v>
      </c>
      <c r="G57" s="125">
        <v>242974</v>
      </c>
      <c r="H57" s="58">
        <f t="shared" si="6"/>
        <v>607254</v>
      </c>
      <c r="I57" s="123">
        <v>19649143190</v>
      </c>
      <c r="J57" s="123">
        <v>21738</v>
      </c>
      <c r="K57" s="56">
        <f t="shared" si="1"/>
        <v>822277.50209240045</v>
      </c>
      <c r="L57" s="56">
        <f t="shared" si="2"/>
        <v>32357.371363548038</v>
      </c>
      <c r="M57" s="56">
        <f t="shared" si="3"/>
        <v>903907.58993467665</v>
      </c>
      <c r="N57" s="59">
        <f t="shared" si="4"/>
        <v>25.412370271175092</v>
      </c>
      <c r="O57" s="60">
        <f t="shared" si="5"/>
        <v>0.9096919986608637</v>
      </c>
    </row>
    <row r="58" spans="2:15" s="10" customFormat="1" ht="12">
      <c r="B58" s="67">
        <v>53</v>
      </c>
      <c r="C58" s="71" t="s">
        <v>19</v>
      </c>
      <c r="D58" s="123">
        <v>13289</v>
      </c>
      <c r="E58" s="124">
        <v>187864</v>
      </c>
      <c r="F58" s="90">
        <v>7730</v>
      </c>
      <c r="G58" s="125">
        <v>144253</v>
      </c>
      <c r="H58" s="58">
        <f t="shared" si="6"/>
        <v>339847</v>
      </c>
      <c r="I58" s="123">
        <v>10390301040</v>
      </c>
      <c r="J58" s="123">
        <v>12060</v>
      </c>
      <c r="K58" s="56">
        <f t="shared" si="1"/>
        <v>781872.30340883438</v>
      </c>
      <c r="L58" s="56">
        <f t="shared" si="2"/>
        <v>30573.467001327066</v>
      </c>
      <c r="M58" s="56">
        <f t="shared" si="3"/>
        <v>861550.66666666663</v>
      </c>
      <c r="N58" s="59">
        <f t="shared" si="4"/>
        <v>25.573557077281961</v>
      </c>
      <c r="O58" s="60">
        <f t="shared" si="5"/>
        <v>0.90751749567311313</v>
      </c>
    </row>
    <row r="59" spans="2:15" s="10" customFormat="1" ht="12">
      <c r="B59" s="67">
        <v>54</v>
      </c>
      <c r="C59" s="71" t="s">
        <v>24</v>
      </c>
      <c r="D59" s="123">
        <v>21893</v>
      </c>
      <c r="E59" s="124">
        <v>301251</v>
      </c>
      <c r="F59" s="90">
        <v>14125</v>
      </c>
      <c r="G59" s="125">
        <v>218330</v>
      </c>
      <c r="H59" s="58">
        <f t="shared" si="6"/>
        <v>533706</v>
      </c>
      <c r="I59" s="123">
        <v>18005730190</v>
      </c>
      <c r="J59" s="123">
        <v>19777</v>
      </c>
      <c r="K59" s="56">
        <f t="shared" si="1"/>
        <v>822442.34184442519</v>
      </c>
      <c r="L59" s="56">
        <f t="shared" si="2"/>
        <v>33737.170258531849</v>
      </c>
      <c r="M59" s="56">
        <f t="shared" si="3"/>
        <v>910437.8919957527</v>
      </c>
      <c r="N59" s="59">
        <f t="shared" si="4"/>
        <v>24.377929018407709</v>
      </c>
      <c r="O59" s="60">
        <f t="shared" si="5"/>
        <v>0.9033481021331019</v>
      </c>
    </row>
    <row r="60" spans="2:15" s="10" customFormat="1" ht="12">
      <c r="B60" s="67">
        <v>55</v>
      </c>
      <c r="C60" s="71" t="s">
        <v>15</v>
      </c>
      <c r="D60" s="123">
        <v>22636</v>
      </c>
      <c r="E60" s="122">
        <v>312959</v>
      </c>
      <c r="F60" s="91">
        <v>14272</v>
      </c>
      <c r="G60" s="126">
        <v>205149</v>
      </c>
      <c r="H60" s="61">
        <f t="shared" si="6"/>
        <v>532380</v>
      </c>
      <c r="I60" s="123">
        <v>18230649930</v>
      </c>
      <c r="J60" s="33">
        <v>20062</v>
      </c>
      <c r="K60" s="68">
        <f t="shared" si="1"/>
        <v>805383.01510867639</v>
      </c>
      <c r="L60" s="68">
        <f t="shared" si="2"/>
        <v>34243.679195311619</v>
      </c>
      <c r="M60" s="68">
        <f t="shared" si="3"/>
        <v>908715.47851659858</v>
      </c>
      <c r="N60" s="69">
        <f t="shared" si="4"/>
        <v>23.519172998763032</v>
      </c>
      <c r="O60" s="70">
        <f t="shared" si="5"/>
        <v>0.88628732991694648</v>
      </c>
    </row>
    <row r="61" spans="2:15" s="10" customFormat="1" ht="12">
      <c r="B61" s="67">
        <v>56</v>
      </c>
      <c r="C61" s="71" t="s">
        <v>9</v>
      </c>
      <c r="D61" s="123">
        <v>14774</v>
      </c>
      <c r="E61" s="122">
        <v>201982</v>
      </c>
      <c r="F61" s="91">
        <v>9571</v>
      </c>
      <c r="G61" s="126">
        <v>144760</v>
      </c>
      <c r="H61" s="61">
        <f t="shared" si="6"/>
        <v>356313</v>
      </c>
      <c r="I61" s="123">
        <v>12667121670</v>
      </c>
      <c r="J61" s="33">
        <v>13247</v>
      </c>
      <c r="K61" s="33">
        <f t="shared" si="1"/>
        <v>857392.82997157169</v>
      </c>
      <c r="L61" s="33">
        <f t="shared" si="2"/>
        <v>35550.545924510188</v>
      </c>
      <c r="M61" s="33">
        <f t="shared" si="3"/>
        <v>956225.68657054426</v>
      </c>
      <c r="N61" s="69">
        <f t="shared" si="4"/>
        <v>24.117571409232436</v>
      </c>
      <c r="O61" s="70">
        <f t="shared" si="5"/>
        <v>0.8966427507783945</v>
      </c>
    </row>
    <row r="62" spans="2:15" s="10" customFormat="1" ht="12">
      <c r="B62" s="67">
        <v>57</v>
      </c>
      <c r="C62" s="71" t="s">
        <v>43</v>
      </c>
      <c r="D62" s="123">
        <v>10376</v>
      </c>
      <c r="E62" s="124">
        <v>146162</v>
      </c>
      <c r="F62" s="90">
        <v>8294</v>
      </c>
      <c r="G62" s="125">
        <v>96514</v>
      </c>
      <c r="H62" s="58">
        <f t="shared" si="6"/>
        <v>250970</v>
      </c>
      <c r="I62" s="123">
        <v>9181591180</v>
      </c>
      <c r="J62" s="123">
        <v>9375</v>
      </c>
      <c r="K62" s="56">
        <f t="shared" si="1"/>
        <v>884887.35350809561</v>
      </c>
      <c r="L62" s="56">
        <f t="shared" si="2"/>
        <v>36584.417181336416</v>
      </c>
      <c r="M62" s="56">
        <f t="shared" si="3"/>
        <v>979369.72586666665</v>
      </c>
      <c r="N62" s="59">
        <f t="shared" si="4"/>
        <v>24.187548188126446</v>
      </c>
      <c r="O62" s="60">
        <f t="shared" si="5"/>
        <v>0.90352737085582113</v>
      </c>
    </row>
    <row r="63" spans="2:15" s="10" customFormat="1" ht="12">
      <c r="B63" s="67">
        <v>58</v>
      </c>
      <c r="C63" s="71" t="s">
        <v>25</v>
      </c>
      <c r="D63" s="123">
        <v>12086</v>
      </c>
      <c r="E63" s="124">
        <v>167141</v>
      </c>
      <c r="F63" s="90">
        <v>7386</v>
      </c>
      <c r="G63" s="125">
        <v>118810</v>
      </c>
      <c r="H63" s="58">
        <f t="shared" si="6"/>
        <v>293337</v>
      </c>
      <c r="I63" s="123">
        <v>9557577240</v>
      </c>
      <c r="J63" s="123">
        <v>10824</v>
      </c>
      <c r="K63" s="56">
        <f t="shared" si="1"/>
        <v>790797.38871421479</v>
      </c>
      <c r="L63" s="56">
        <f t="shared" si="2"/>
        <v>32582.242403788136</v>
      </c>
      <c r="M63" s="56">
        <f t="shared" si="3"/>
        <v>882998.63636363635</v>
      </c>
      <c r="N63" s="59">
        <f t="shared" si="4"/>
        <v>24.270809200728117</v>
      </c>
      <c r="O63" s="60">
        <f t="shared" si="5"/>
        <v>0.89558166473605827</v>
      </c>
    </row>
    <row r="64" spans="2:15" s="10" customFormat="1" ht="12">
      <c r="B64" s="67">
        <v>59</v>
      </c>
      <c r="C64" s="71" t="s">
        <v>20</v>
      </c>
      <c r="D64" s="123">
        <v>85998</v>
      </c>
      <c r="E64" s="124">
        <v>1251694</v>
      </c>
      <c r="F64" s="90">
        <v>56819</v>
      </c>
      <c r="G64" s="125">
        <v>812148</v>
      </c>
      <c r="H64" s="58">
        <f t="shared" si="6"/>
        <v>2120661</v>
      </c>
      <c r="I64" s="123">
        <v>72884821050</v>
      </c>
      <c r="J64" s="123">
        <v>78873</v>
      </c>
      <c r="K64" s="56">
        <f t="shared" si="1"/>
        <v>847517.62889834645</v>
      </c>
      <c r="L64" s="56">
        <f t="shared" si="2"/>
        <v>34368.916601946279</v>
      </c>
      <c r="M64" s="56">
        <f t="shared" si="3"/>
        <v>924078.2149785097</v>
      </c>
      <c r="N64" s="59">
        <f t="shared" si="4"/>
        <v>24.659422312146795</v>
      </c>
      <c r="O64" s="60">
        <f t="shared" si="5"/>
        <v>0.91714923602874487</v>
      </c>
    </row>
    <row r="65" spans="2:15" s="10" customFormat="1" ht="12">
      <c r="B65" s="67">
        <v>60</v>
      </c>
      <c r="C65" s="71" t="s">
        <v>44</v>
      </c>
      <c r="D65" s="123">
        <v>11563</v>
      </c>
      <c r="E65" s="124">
        <v>152400</v>
      </c>
      <c r="F65" s="90">
        <v>9600</v>
      </c>
      <c r="G65" s="125">
        <v>84877</v>
      </c>
      <c r="H65" s="58">
        <f t="shared" si="6"/>
        <v>246877</v>
      </c>
      <c r="I65" s="123">
        <v>10053941630</v>
      </c>
      <c r="J65" s="123">
        <v>10559</v>
      </c>
      <c r="K65" s="56">
        <f t="shared" si="1"/>
        <v>869492.48724379484</v>
      </c>
      <c r="L65" s="56">
        <f t="shared" si="2"/>
        <v>40724.496935721028</v>
      </c>
      <c r="M65" s="56">
        <f t="shared" si="3"/>
        <v>952167.97329292551</v>
      </c>
      <c r="N65" s="59">
        <f t="shared" si="4"/>
        <v>21.350601055089509</v>
      </c>
      <c r="O65" s="60">
        <f t="shared" si="5"/>
        <v>0.91317132232119691</v>
      </c>
    </row>
    <row r="66" spans="2:15" s="10" customFormat="1" ht="12">
      <c r="B66" s="67">
        <v>61</v>
      </c>
      <c r="C66" s="71" t="s">
        <v>16</v>
      </c>
      <c r="D66" s="123">
        <v>10060</v>
      </c>
      <c r="E66" s="124">
        <v>145620</v>
      </c>
      <c r="F66" s="90">
        <v>6874</v>
      </c>
      <c r="G66" s="125">
        <v>89980</v>
      </c>
      <c r="H66" s="58">
        <f t="shared" si="6"/>
        <v>242474</v>
      </c>
      <c r="I66" s="123">
        <v>8435872310</v>
      </c>
      <c r="J66" s="123">
        <v>9137</v>
      </c>
      <c r="K66" s="56">
        <f t="shared" si="1"/>
        <v>838555.89562624251</v>
      </c>
      <c r="L66" s="56">
        <f t="shared" si="2"/>
        <v>34790.832460387508</v>
      </c>
      <c r="M66" s="56">
        <f t="shared" si="3"/>
        <v>923265.00054722559</v>
      </c>
      <c r="N66" s="59">
        <f t="shared" si="4"/>
        <v>24.102783300198809</v>
      </c>
      <c r="O66" s="60">
        <f t="shared" si="5"/>
        <v>0.90825049701789262</v>
      </c>
    </row>
    <row r="67" spans="2:15" s="10" customFormat="1" ht="12">
      <c r="B67" s="67">
        <v>62</v>
      </c>
      <c r="C67" s="71" t="s">
        <v>17</v>
      </c>
      <c r="D67" s="123">
        <v>14913</v>
      </c>
      <c r="E67" s="124">
        <v>208980</v>
      </c>
      <c r="F67" s="90">
        <v>8718</v>
      </c>
      <c r="G67" s="125">
        <v>143359</v>
      </c>
      <c r="H67" s="58">
        <f t="shared" si="6"/>
        <v>361057</v>
      </c>
      <c r="I67" s="123">
        <v>11779561820</v>
      </c>
      <c r="J67" s="123">
        <v>13759</v>
      </c>
      <c r="K67" s="56">
        <f t="shared" si="1"/>
        <v>789885.45698383963</v>
      </c>
      <c r="L67" s="56">
        <f t="shared" si="2"/>
        <v>32625.21380280676</v>
      </c>
      <c r="M67" s="56">
        <f t="shared" si="3"/>
        <v>856135.02580129367</v>
      </c>
      <c r="N67" s="59">
        <f t="shared" si="4"/>
        <v>24.210889827667135</v>
      </c>
      <c r="O67" s="60">
        <f t="shared" si="5"/>
        <v>0.92261785019781395</v>
      </c>
    </row>
    <row r="68" spans="2:15" s="10" customFormat="1" ht="12">
      <c r="B68" s="67">
        <v>63</v>
      </c>
      <c r="C68" s="71" t="s">
        <v>26</v>
      </c>
      <c r="D68" s="123">
        <v>10994</v>
      </c>
      <c r="E68" s="122">
        <v>148121</v>
      </c>
      <c r="F68" s="91">
        <v>7676</v>
      </c>
      <c r="G68" s="126">
        <v>86150</v>
      </c>
      <c r="H68" s="61">
        <f t="shared" si="6"/>
        <v>241947</v>
      </c>
      <c r="I68" s="123">
        <v>9211438690</v>
      </c>
      <c r="J68" s="33">
        <v>10040</v>
      </c>
      <c r="K68" s="68">
        <f t="shared" si="1"/>
        <v>837860.53210842272</v>
      </c>
      <c r="L68" s="68">
        <f t="shared" si="2"/>
        <v>38072.13435173819</v>
      </c>
      <c r="M68" s="68">
        <f t="shared" si="3"/>
        <v>917473.97310756973</v>
      </c>
      <c r="N68" s="69">
        <f t="shared" si="4"/>
        <v>22.007185737675094</v>
      </c>
      <c r="O68" s="70">
        <f t="shared" si="5"/>
        <v>0.91322539567036565</v>
      </c>
    </row>
    <row r="69" spans="2:15" s="10" customFormat="1" ht="12">
      <c r="B69" s="67">
        <v>64</v>
      </c>
      <c r="C69" s="71" t="s">
        <v>45</v>
      </c>
      <c r="D69" s="123">
        <v>11433</v>
      </c>
      <c r="E69" s="122">
        <v>155796</v>
      </c>
      <c r="F69" s="91">
        <v>8030</v>
      </c>
      <c r="G69" s="126">
        <v>91843</v>
      </c>
      <c r="H69" s="61">
        <f t="shared" si="6"/>
        <v>255669</v>
      </c>
      <c r="I69" s="123">
        <v>9970112090</v>
      </c>
      <c r="J69" s="33">
        <v>10404</v>
      </c>
      <c r="K69" s="33">
        <f t="shared" si="1"/>
        <v>872046.88970523921</v>
      </c>
      <c r="L69" s="33">
        <f t="shared" si="2"/>
        <v>38996.171182270824</v>
      </c>
      <c r="M69" s="33">
        <f t="shared" si="3"/>
        <v>958296.04863514029</v>
      </c>
      <c r="N69" s="69">
        <f t="shared" si="4"/>
        <v>22.362372080818684</v>
      </c>
      <c r="O69" s="70">
        <f t="shared" si="5"/>
        <v>0.90999737601679354</v>
      </c>
    </row>
    <row r="70" spans="2:15" s="10" customFormat="1" ht="12">
      <c r="B70" s="67">
        <v>65</v>
      </c>
      <c r="C70" s="71" t="s">
        <v>10</v>
      </c>
      <c r="D70" s="123">
        <v>5802</v>
      </c>
      <c r="E70" s="124">
        <v>83592</v>
      </c>
      <c r="F70" s="90">
        <v>3760</v>
      </c>
      <c r="G70" s="125">
        <v>59196</v>
      </c>
      <c r="H70" s="58">
        <f t="shared" ref="H70:H79" si="7">SUM(E70:G70)</f>
        <v>146548</v>
      </c>
      <c r="I70" s="123">
        <v>4831744070</v>
      </c>
      <c r="J70" s="123">
        <v>5357</v>
      </c>
      <c r="K70" s="56">
        <f t="shared" si="1"/>
        <v>832772.15960013785</v>
      </c>
      <c r="L70" s="56">
        <f t="shared" si="2"/>
        <v>32970.385607446027</v>
      </c>
      <c r="M70" s="56">
        <f t="shared" si="3"/>
        <v>901949.61172297923</v>
      </c>
      <c r="N70" s="59">
        <f t="shared" si="4"/>
        <v>25.258186832126853</v>
      </c>
      <c r="O70" s="60">
        <f t="shared" si="5"/>
        <v>0.92330230954843162</v>
      </c>
    </row>
    <row r="71" spans="2:15" s="10" customFormat="1" ht="12">
      <c r="B71" s="67">
        <v>66</v>
      </c>
      <c r="C71" s="71" t="s">
        <v>5</v>
      </c>
      <c r="D71" s="123">
        <v>5981</v>
      </c>
      <c r="E71" s="124">
        <v>84877</v>
      </c>
      <c r="F71" s="90">
        <v>3645</v>
      </c>
      <c r="G71" s="125">
        <v>59678</v>
      </c>
      <c r="H71" s="58">
        <f t="shared" si="7"/>
        <v>148200</v>
      </c>
      <c r="I71" s="123">
        <v>4711928910</v>
      </c>
      <c r="J71" s="123">
        <v>5567</v>
      </c>
      <c r="K71" s="56">
        <f t="shared" ref="K71:K79" si="8">IFERROR(I71/D71,0)</f>
        <v>787816.23641531519</v>
      </c>
      <c r="L71" s="56">
        <f t="shared" ref="L71:L79" si="9">IFERROR(I71/H71,0)</f>
        <v>31794.392105263159</v>
      </c>
      <c r="M71" s="56">
        <f t="shared" ref="M71:M79" si="10">IFERROR(I71/J71,0)</f>
        <v>846403.61235854146</v>
      </c>
      <c r="N71" s="59">
        <f t="shared" ref="N71:N79" si="11">IFERROR(H71/D71,0)</f>
        <v>24.778465139608763</v>
      </c>
      <c r="O71" s="60">
        <f t="shared" ref="O71:O79" si="12">IFERROR(J71/D71,0)</f>
        <v>0.93078080588530343</v>
      </c>
    </row>
    <row r="72" spans="2:15" s="10" customFormat="1" ht="12">
      <c r="B72" s="67">
        <v>67</v>
      </c>
      <c r="C72" s="71" t="s">
        <v>6</v>
      </c>
      <c r="D72" s="123">
        <v>2538</v>
      </c>
      <c r="E72" s="124">
        <v>28979</v>
      </c>
      <c r="F72" s="90">
        <v>1840</v>
      </c>
      <c r="G72" s="125">
        <v>15493</v>
      </c>
      <c r="H72" s="58">
        <f t="shared" si="7"/>
        <v>46312</v>
      </c>
      <c r="I72" s="123">
        <v>2164037870</v>
      </c>
      <c r="J72" s="123">
        <v>2302</v>
      </c>
      <c r="K72" s="56">
        <f t="shared" si="8"/>
        <v>852654.79511426319</v>
      </c>
      <c r="L72" s="56">
        <f t="shared" si="9"/>
        <v>46727.368068751079</v>
      </c>
      <c r="M72" s="56">
        <f t="shared" si="10"/>
        <v>940068.5794960903</v>
      </c>
      <c r="N72" s="59">
        <f t="shared" si="11"/>
        <v>18.247438928289991</v>
      </c>
      <c r="O72" s="60">
        <f t="shared" si="12"/>
        <v>0.90701339637509848</v>
      </c>
    </row>
    <row r="73" spans="2:15" s="10" customFormat="1" ht="12">
      <c r="B73" s="67">
        <v>68</v>
      </c>
      <c r="C73" s="71" t="s">
        <v>46</v>
      </c>
      <c r="D73" s="123">
        <v>3267</v>
      </c>
      <c r="E73" s="124">
        <v>47352</v>
      </c>
      <c r="F73" s="90">
        <v>2307</v>
      </c>
      <c r="G73" s="125">
        <v>29747</v>
      </c>
      <c r="H73" s="58">
        <f t="shared" si="7"/>
        <v>79406</v>
      </c>
      <c r="I73" s="123">
        <v>2889202740</v>
      </c>
      <c r="J73" s="123">
        <v>2878</v>
      </c>
      <c r="K73" s="56">
        <f t="shared" si="8"/>
        <v>884359.57759412308</v>
      </c>
      <c r="L73" s="56">
        <f t="shared" si="9"/>
        <v>36385.194317809735</v>
      </c>
      <c r="M73" s="56">
        <f t="shared" si="10"/>
        <v>1003892.5434329396</v>
      </c>
      <c r="N73" s="59">
        <f t="shared" si="11"/>
        <v>24.305479032751759</v>
      </c>
      <c r="O73" s="60">
        <f t="shared" si="12"/>
        <v>0.88093051729415361</v>
      </c>
    </row>
    <row r="74" spans="2:15" s="10" customFormat="1" ht="12">
      <c r="B74" s="67">
        <v>69</v>
      </c>
      <c r="C74" s="71" t="s">
        <v>47</v>
      </c>
      <c r="D74" s="123">
        <v>8285</v>
      </c>
      <c r="E74" s="124">
        <v>111531</v>
      </c>
      <c r="F74" s="90">
        <v>5672</v>
      </c>
      <c r="G74" s="125">
        <v>83659</v>
      </c>
      <c r="H74" s="58">
        <f t="shared" si="7"/>
        <v>200862</v>
      </c>
      <c r="I74" s="123">
        <v>6921587460</v>
      </c>
      <c r="J74" s="123">
        <v>7611</v>
      </c>
      <c r="K74" s="56">
        <f t="shared" si="8"/>
        <v>835436.0241400121</v>
      </c>
      <c r="L74" s="56">
        <f t="shared" si="9"/>
        <v>34459.417211817068</v>
      </c>
      <c r="M74" s="56">
        <f t="shared" si="10"/>
        <v>909418.92786756007</v>
      </c>
      <c r="N74" s="59">
        <f t="shared" si="11"/>
        <v>24.244055522027761</v>
      </c>
      <c r="O74" s="60">
        <f t="shared" si="12"/>
        <v>0.91864815932407962</v>
      </c>
    </row>
    <row r="75" spans="2:15" s="10" customFormat="1" ht="12">
      <c r="B75" s="67">
        <v>70</v>
      </c>
      <c r="C75" s="71" t="s">
        <v>48</v>
      </c>
      <c r="D75" s="123">
        <v>1345</v>
      </c>
      <c r="E75" s="124">
        <v>19640</v>
      </c>
      <c r="F75" s="90">
        <v>957</v>
      </c>
      <c r="G75" s="125">
        <v>11680</v>
      </c>
      <c r="H75" s="58">
        <f t="shared" si="7"/>
        <v>32277</v>
      </c>
      <c r="I75" s="123">
        <v>1128396270</v>
      </c>
      <c r="J75" s="123">
        <v>1232</v>
      </c>
      <c r="K75" s="56">
        <f t="shared" si="8"/>
        <v>838956.33457249065</v>
      </c>
      <c r="L75" s="56">
        <f t="shared" si="9"/>
        <v>34959.762989125382</v>
      </c>
      <c r="M75" s="56">
        <f t="shared" si="10"/>
        <v>915906.06331168837</v>
      </c>
      <c r="N75" s="59">
        <f t="shared" si="11"/>
        <v>23.997769516728624</v>
      </c>
      <c r="O75" s="60">
        <f t="shared" si="12"/>
        <v>0.91598513011152416</v>
      </c>
    </row>
    <row r="76" spans="2:15" s="10" customFormat="1" ht="12">
      <c r="B76" s="67">
        <v>71</v>
      </c>
      <c r="C76" s="71" t="s">
        <v>49</v>
      </c>
      <c r="D76" s="123">
        <v>3966</v>
      </c>
      <c r="E76" s="122">
        <v>57116</v>
      </c>
      <c r="F76" s="91">
        <v>3161</v>
      </c>
      <c r="G76" s="126">
        <v>34838</v>
      </c>
      <c r="H76" s="61">
        <f t="shared" si="7"/>
        <v>95115</v>
      </c>
      <c r="I76" s="123">
        <v>3651608890</v>
      </c>
      <c r="J76" s="33">
        <v>3641</v>
      </c>
      <c r="K76" s="68">
        <f t="shared" si="8"/>
        <v>920728.41401916288</v>
      </c>
      <c r="L76" s="68">
        <f t="shared" si="9"/>
        <v>38391.5143773327</v>
      </c>
      <c r="M76" s="68">
        <f t="shared" si="10"/>
        <v>1002913.7297445757</v>
      </c>
      <c r="N76" s="69">
        <f t="shared" si="11"/>
        <v>23.982602118003026</v>
      </c>
      <c r="O76" s="70">
        <f t="shared" si="12"/>
        <v>0.91805345436207764</v>
      </c>
    </row>
    <row r="77" spans="2:15" s="10" customFormat="1" ht="12">
      <c r="B77" s="67">
        <v>72</v>
      </c>
      <c r="C77" s="71" t="s">
        <v>27</v>
      </c>
      <c r="D77" s="123">
        <v>2559</v>
      </c>
      <c r="E77" s="122">
        <v>34482</v>
      </c>
      <c r="F77" s="91">
        <v>1680</v>
      </c>
      <c r="G77" s="126">
        <v>21020</v>
      </c>
      <c r="H77" s="61">
        <f t="shared" si="7"/>
        <v>57182</v>
      </c>
      <c r="I77" s="123">
        <v>2015136220</v>
      </c>
      <c r="J77" s="33">
        <v>2360</v>
      </c>
      <c r="K77" s="33">
        <f>IFERROR(I77/D77,0)</f>
        <v>787470.19148104731</v>
      </c>
      <c r="L77" s="33">
        <f t="shared" si="9"/>
        <v>35240.743940400826</v>
      </c>
      <c r="M77" s="33">
        <f t="shared" si="10"/>
        <v>853871.279661017</v>
      </c>
      <c r="N77" s="69">
        <f t="shared" si="11"/>
        <v>22.34544744040641</v>
      </c>
      <c r="O77" s="70">
        <f t="shared" si="12"/>
        <v>0.9222352481438062</v>
      </c>
    </row>
    <row r="78" spans="2:15" s="10" customFormat="1" ht="12">
      <c r="B78" s="67">
        <v>73</v>
      </c>
      <c r="C78" s="71" t="s">
        <v>28</v>
      </c>
      <c r="D78" s="123">
        <v>3428</v>
      </c>
      <c r="E78" s="122">
        <v>43283</v>
      </c>
      <c r="F78" s="91">
        <v>2117</v>
      </c>
      <c r="G78" s="126">
        <v>25346</v>
      </c>
      <c r="H78" s="61">
        <f t="shared" si="7"/>
        <v>70746</v>
      </c>
      <c r="I78" s="123">
        <v>2706895510</v>
      </c>
      <c r="J78" s="33">
        <v>3072</v>
      </c>
      <c r="K78" s="33">
        <f t="shared" si="8"/>
        <v>789642.79754959163</v>
      </c>
      <c r="L78" s="33">
        <f t="shared" si="9"/>
        <v>38262.170440731628</v>
      </c>
      <c r="M78" s="33">
        <f t="shared" si="10"/>
        <v>881150.88216145837</v>
      </c>
      <c r="N78" s="69">
        <f t="shared" si="11"/>
        <v>20.637689614935823</v>
      </c>
      <c r="O78" s="70">
        <f t="shared" si="12"/>
        <v>0.8961493582263711</v>
      </c>
    </row>
    <row r="79" spans="2:15" s="10" customFormat="1" ht="12.75" thickBot="1">
      <c r="B79" s="67">
        <v>74</v>
      </c>
      <c r="C79" s="71" t="s">
        <v>29</v>
      </c>
      <c r="D79" s="123">
        <v>1606</v>
      </c>
      <c r="E79" s="122">
        <v>21653</v>
      </c>
      <c r="F79" s="91">
        <v>1022</v>
      </c>
      <c r="G79" s="126">
        <v>10609</v>
      </c>
      <c r="H79" s="61">
        <f t="shared" si="7"/>
        <v>33284</v>
      </c>
      <c r="I79" s="123">
        <v>1263668110</v>
      </c>
      <c r="J79" s="33">
        <v>1472</v>
      </c>
      <c r="K79" s="33">
        <f t="shared" si="8"/>
        <v>786841.91158156912</v>
      </c>
      <c r="L79" s="33">
        <f t="shared" si="9"/>
        <v>37966.233325321475</v>
      </c>
      <c r="M79" s="33">
        <f t="shared" si="10"/>
        <v>858470.18342391308</v>
      </c>
      <c r="N79" s="69">
        <f t="shared" si="11"/>
        <v>20.724782067247819</v>
      </c>
      <c r="O79" s="70">
        <f t="shared" si="12"/>
        <v>0.91656288916562889</v>
      </c>
    </row>
    <row r="80" spans="2:15" s="10" customFormat="1" ht="12.75" thickTop="1">
      <c r="B80" s="142" t="s">
        <v>0</v>
      </c>
      <c r="C80" s="143"/>
      <c r="D80" s="34">
        <f>年齢階層別_医療費!C13</f>
        <v>1473357</v>
      </c>
      <c r="E80" s="35">
        <f>年齢階層別_医療費!D13</f>
        <v>21819620</v>
      </c>
      <c r="F80" s="42">
        <f>年齢階層別_医療費!E13</f>
        <v>1031898</v>
      </c>
      <c r="G80" s="41">
        <f>年齢階層別_医療費!F13</f>
        <v>14578619</v>
      </c>
      <c r="H80" s="34">
        <f>年齢階層別_医療費!G13</f>
        <v>37430137</v>
      </c>
      <c r="I80" s="35">
        <f>年齢階層別_医療費!H13</f>
        <v>1299867269860</v>
      </c>
      <c r="J80" s="35">
        <f>年齢階層別_医療費!I13</f>
        <v>1373351</v>
      </c>
      <c r="K80" s="35">
        <f>年齢階層別_医療費!J13</f>
        <v>882248.68097820145</v>
      </c>
      <c r="L80" s="35">
        <f>年齢階層別_医療費!K13</f>
        <v>34727.825598394149</v>
      </c>
      <c r="M80" s="35">
        <f>年齢階層別_医療費!L13</f>
        <v>946493.11782639695</v>
      </c>
      <c r="N80" s="38">
        <f>年齢階層別_医療費!M13</f>
        <v>25.404662278049379</v>
      </c>
      <c r="O80" s="39">
        <f>年齢階層別_医療費!N13</f>
        <v>0.93212371475480826</v>
      </c>
    </row>
  </sheetData>
  <mergeCells count="13">
    <mergeCell ref="M4:M5"/>
    <mergeCell ref="N4:N5"/>
    <mergeCell ref="O4:O5"/>
    <mergeCell ref="B80:C80"/>
    <mergeCell ref="E4:H4"/>
    <mergeCell ref="B3:B5"/>
    <mergeCell ref="C3:C5"/>
    <mergeCell ref="D4:D5"/>
    <mergeCell ref="E3:H3"/>
    <mergeCell ref="I4:I5"/>
    <mergeCell ref="J4:J5"/>
    <mergeCell ref="K4:K5"/>
    <mergeCell ref="L4:L5"/>
  </mergeCells>
  <phoneticPr fontId="4"/>
  <pageMargins left="0.70866141732283472" right="0.43307086614173229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 医療費の状況</oddHeader>
  </headerFooter>
  <ignoredErrors>
    <ignoredError sqref="H6:H7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11F1-B0C8-40A3-821C-ECD9AD78A1EA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26" customWidth="1"/>
    <col min="2" max="2" width="2.125" style="26" customWidth="1"/>
    <col min="3" max="3" width="8.375" style="26" customWidth="1"/>
    <col min="4" max="4" width="11.625" style="26" customWidth="1"/>
    <col min="5" max="5" width="5.5" style="26" bestFit="1" customWidth="1"/>
    <col min="6" max="6" width="11.625" style="26" customWidth="1"/>
    <col min="7" max="7" width="5.5" style="26" customWidth="1"/>
    <col min="8" max="15" width="8.875" style="26" customWidth="1"/>
    <col min="16" max="22" width="9" style="2"/>
    <col min="23" max="23" width="4.625" style="2" customWidth="1"/>
    <col min="24" max="16384" width="9" style="2"/>
  </cols>
  <sheetData>
    <row r="1" spans="1:22" ht="16.5" customHeight="1">
      <c r="A1" s="73"/>
      <c r="B1" s="73" t="s">
        <v>135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22" ht="16.5" customHeight="1">
      <c r="A2" s="73"/>
      <c r="B2" s="73" t="s">
        <v>133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2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22" ht="13.5" customHeight="1">
      <c r="A4" s="73"/>
      <c r="B4" s="74"/>
      <c r="C4" s="75"/>
      <c r="D4" s="75"/>
      <c r="E4" s="75"/>
      <c r="F4" s="75"/>
      <c r="G4" s="76"/>
      <c r="H4" s="73"/>
      <c r="I4" s="73"/>
      <c r="J4" s="73"/>
      <c r="K4" s="73"/>
      <c r="L4" s="73"/>
      <c r="M4" s="73"/>
      <c r="N4" s="73"/>
      <c r="O4" s="73"/>
    </row>
    <row r="5" spans="1:22" ht="13.5" customHeight="1">
      <c r="A5" s="73"/>
      <c r="B5" s="77"/>
      <c r="C5" s="27"/>
      <c r="D5" s="78">
        <v>913960</v>
      </c>
      <c r="E5" s="14" t="s">
        <v>142</v>
      </c>
      <c r="F5" s="78">
        <v>947000</v>
      </c>
      <c r="G5" s="79" t="s">
        <v>143</v>
      </c>
      <c r="H5" s="73"/>
      <c r="I5" s="73"/>
      <c r="J5" s="73"/>
      <c r="K5" s="73"/>
      <c r="L5" s="73"/>
      <c r="M5" s="73"/>
      <c r="N5" s="73"/>
      <c r="O5" s="73"/>
    </row>
    <row r="6" spans="1:22">
      <c r="A6" s="73"/>
      <c r="B6" s="77"/>
      <c r="C6" s="73"/>
      <c r="D6" s="78"/>
      <c r="E6" s="14"/>
      <c r="F6" s="78"/>
      <c r="G6" s="79"/>
      <c r="H6" s="73"/>
      <c r="I6" s="73"/>
      <c r="J6" s="73"/>
      <c r="K6" s="73"/>
      <c r="L6" s="73"/>
      <c r="M6" s="73"/>
      <c r="N6" s="73"/>
      <c r="O6" s="73"/>
    </row>
    <row r="7" spans="1:22">
      <c r="A7" s="73"/>
      <c r="B7" s="77"/>
      <c r="C7" s="28"/>
      <c r="D7" s="78">
        <v>880920</v>
      </c>
      <c r="E7" s="14" t="s">
        <v>142</v>
      </c>
      <c r="F7" s="78">
        <v>913960</v>
      </c>
      <c r="G7" s="79" t="s">
        <v>144</v>
      </c>
      <c r="H7" s="73"/>
      <c r="I7" s="73"/>
      <c r="J7" s="73"/>
      <c r="K7" s="73"/>
      <c r="L7" s="73"/>
      <c r="M7" s="73"/>
      <c r="N7" s="73"/>
      <c r="O7" s="73"/>
    </row>
    <row r="8" spans="1:22">
      <c r="A8" s="73"/>
      <c r="B8" s="77"/>
      <c r="C8" s="73"/>
      <c r="D8" s="78"/>
      <c r="E8" s="14"/>
      <c r="F8" s="78"/>
      <c r="G8" s="79"/>
      <c r="H8" s="73"/>
      <c r="I8" s="73"/>
      <c r="J8" s="73"/>
      <c r="K8" s="73"/>
      <c r="L8" s="73"/>
      <c r="M8" s="73"/>
      <c r="N8" s="73"/>
      <c r="O8" s="73"/>
    </row>
    <row r="9" spans="1:22">
      <c r="A9" s="73"/>
      <c r="B9" s="77"/>
      <c r="C9" s="29"/>
      <c r="D9" s="78">
        <v>847880</v>
      </c>
      <c r="E9" s="14" t="s">
        <v>142</v>
      </c>
      <c r="F9" s="78">
        <v>880920</v>
      </c>
      <c r="G9" s="79" t="s">
        <v>144</v>
      </c>
      <c r="H9" s="73"/>
      <c r="I9" s="73"/>
      <c r="J9" s="73"/>
      <c r="K9" s="73"/>
      <c r="L9" s="73"/>
      <c r="M9" s="73"/>
      <c r="N9" s="73"/>
      <c r="O9" s="73"/>
    </row>
    <row r="10" spans="1:22">
      <c r="A10" s="73"/>
      <c r="B10" s="77"/>
      <c r="C10" s="73"/>
      <c r="D10" s="78"/>
      <c r="E10" s="14"/>
      <c r="F10" s="78"/>
      <c r="G10" s="79"/>
      <c r="H10" s="73"/>
      <c r="I10" s="73"/>
      <c r="J10" s="73"/>
      <c r="K10" s="73"/>
      <c r="L10" s="73"/>
      <c r="M10" s="73"/>
      <c r="N10" s="73"/>
      <c r="O10" s="73"/>
    </row>
    <row r="11" spans="1:22">
      <c r="A11" s="73"/>
      <c r="B11" s="77"/>
      <c r="C11" s="30"/>
      <c r="D11" s="78">
        <v>814840</v>
      </c>
      <c r="E11" s="14" t="s">
        <v>142</v>
      </c>
      <c r="F11" s="78">
        <v>847880</v>
      </c>
      <c r="G11" s="79" t="s">
        <v>144</v>
      </c>
      <c r="H11" s="73"/>
      <c r="I11" s="73"/>
      <c r="J11" s="73"/>
      <c r="K11" s="73"/>
      <c r="L11" s="73"/>
      <c r="M11" s="73"/>
      <c r="N11" s="73"/>
      <c r="O11" s="73"/>
    </row>
    <row r="12" spans="1:22">
      <c r="A12" s="73"/>
      <c r="B12" s="77"/>
      <c r="C12" s="73"/>
      <c r="D12" s="78"/>
      <c r="E12" s="14"/>
      <c r="F12" s="78"/>
      <c r="G12" s="79"/>
      <c r="H12" s="73"/>
      <c r="I12" s="73"/>
      <c r="J12" s="73"/>
      <c r="K12" s="73"/>
      <c r="L12" s="73"/>
      <c r="M12" s="73"/>
      <c r="N12" s="73"/>
      <c r="O12" s="73"/>
    </row>
    <row r="13" spans="1:22">
      <c r="A13" s="73"/>
      <c r="B13" s="77"/>
      <c r="C13" s="31"/>
      <c r="D13" s="78">
        <v>781800</v>
      </c>
      <c r="E13" s="14" t="s">
        <v>142</v>
      </c>
      <c r="F13" s="78">
        <v>814840</v>
      </c>
      <c r="G13" s="79" t="s">
        <v>144</v>
      </c>
      <c r="H13" s="73"/>
      <c r="I13" s="73"/>
      <c r="J13" s="73"/>
      <c r="K13" s="73"/>
      <c r="L13" s="73"/>
      <c r="M13" s="73"/>
      <c r="N13" s="73"/>
      <c r="O13" s="73"/>
    </row>
    <row r="14" spans="1:22">
      <c r="A14" s="73"/>
      <c r="B14" s="80"/>
      <c r="C14" s="81"/>
      <c r="D14" s="81"/>
      <c r="E14" s="81"/>
      <c r="F14" s="81"/>
      <c r="G14" s="82"/>
      <c r="H14" s="73"/>
      <c r="I14" s="73"/>
      <c r="J14" s="73"/>
      <c r="K14" s="73"/>
      <c r="L14" s="73"/>
      <c r="M14" s="73"/>
      <c r="N14" s="73"/>
      <c r="O14" s="73"/>
    </row>
    <row r="15" spans="1:22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22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101"/>
      <c r="Q16" s="101"/>
      <c r="R16" s="101"/>
      <c r="S16" s="101"/>
      <c r="T16" s="101"/>
      <c r="U16" s="101"/>
      <c r="V16" s="102"/>
    </row>
    <row r="17" spans="1:22">
      <c r="A17" s="73"/>
      <c r="B17" s="77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26"/>
      <c r="Q17" s="26"/>
      <c r="R17" s="26"/>
      <c r="S17" s="26"/>
      <c r="T17" s="26"/>
      <c r="U17" s="103"/>
      <c r="V17" s="104" t="s">
        <v>175</v>
      </c>
    </row>
    <row r="18" spans="1:22">
      <c r="A18" s="73"/>
      <c r="B18" s="77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26"/>
      <c r="Q18" s="26"/>
      <c r="R18" s="26"/>
      <c r="S18" s="26"/>
      <c r="T18" s="26"/>
      <c r="U18" s="105"/>
      <c r="V18" s="104" t="s">
        <v>176</v>
      </c>
    </row>
    <row r="19" spans="1:22">
      <c r="A19" s="73"/>
      <c r="B19" s="77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26"/>
      <c r="Q19" s="26"/>
      <c r="R19" s="26"/>
      <c r="S19" s="26"/>
      <c r="T19" s="26"/>
      <c r="U19" s="26"/>
      <c r="V19" s="104"/>
    </row>
    <row r="20" spans="1:22">
      <c r="A20" s="73"/>
      <c r="B20" s="77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26"/>
      <c r="Q20" s="26"/>
      <c r="R20" s="26"/>
      <c r="S20" s="26"/>
      <c r="T20" s="26"/>
      <c r="U20" s="26"/>
      <c r="V20" s="104"/>
    </row>
    <row r="21" spans="1:22">
      <c r="A21" s="73"/>
      <c r="B21" s="77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26"/>
      <c r="Q21" s="26"/>
      <c r="R21" s="26"/>
      <c r="S21" s="26"/>
      <c r="T21" s="26"/>
      <c r="U21" s="26"/>
      <c r="V21" s="104"/>
    </row>
    <row r="22" spans="1:22">
      <c r="A22" s="73"/>
      <c r="B22" s="77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26"/>
      <c r="Q22" s="26"/>
      <c r="R22" s="26"/>
      <c r="S22" s="26"/>
      <c r="T22" s="26"/>
      <c r="U22" s="26"/>
      <c r="V22" s="104"/>
    </row>
    <row r="23" spans="1:22">
      <c r="A23" s="73"/>
      <c r="B23" s="77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26"/>
      <c r="Q23" s="26"/>
      <c r="R23" s="26"/>
      <c r="S23" s="26"/>
      <c r="T23" s="26"/>
      <c r="U23" s="26"/>
      <c r="V23" s="104"/>
    </row>
    <row r="24" spans="1:22">
      <c r="A24" s="73"/>
      <c r="B24" s="77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26"/>
      <c r="Q24" s="26"/>
      <c r="R24" s="26"/>
      <c r="S24" s="26"/>
      <c r="T24" s="26"/>
      <c r="U24" s="26"/>
      <c r="V24" s="104"/>
    </row>
    <row r="25" spans="1:22">
      <c r="A25" s="73"/>
      <c r="B25" s="77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26"/>
      <c r="Q25" s="26"/>
      <c r="R25" s="26"/>
      <c r="S25" s="26"/>
      <c r="T25" s="26"/>
      <c r="U25" s="26"/>
      <c r="V25" s="104"/>
    </row>
    <row r="26" spans="1:22">
      <c r="A26" s="73"/>
      <c r="B26" s="77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26"/>
      <c r="Q26" s="26"/>
      <c r="R26" s="26"/>
      <c r="S26" s="26"/>
      <c r="T26" s="26"/>
      <c r="U26" s="26"/>
      <c r="V26" s="104"/>
    </row>
    <row r="27" spans="1:22">
      <c r="A27" s="73"/>
      <c r="B27" s="77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26"/>
      <c r="Q27" s="26"/>
      <c r="R27" s="26"/>
      <c r="S27" s="26"/>
      <c r="T27" s="26"/>
      <c r="U27" s="26"/>
      <c r="V27" s="104"/>
    </row>
    <row r="28" spans="1:22">
      <c r="A28" s="73"/>
      <c r="B28" s="77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26"/>
      <c r="Q28" s="26"/>
      <c r="R28" s="26"/>
      <c r="S28" s="26"/>
      <c r="T28" s="26"/>
      <c r="U28" s="26"/>
      <c r="V28" s="104"/>
    </row>
    <row r="29" spans="1:22">
      <c r="A29" s="73"/>
      <c r="B29" s="77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26"/>
      <c r="Q29" s="26"/>
      <c r="R29" s="26"/>
      <c r="S29" s="26"/>
      <c r="T29" s="26"/>
      <c r="U29" s="26"/>
      <c r="V29" s="104"/>
    </row>
    <row r="30" spans="1:22">
      <c r="A30" s="73"/>
      <c r="B30" s="77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26"/>
      <c r="Q30" s="26"/>
      <c r="R30" s="26"/>
      <c r="S30" s="26"/>
      <c r="T30" s="26"/>
      <c r="U30" s="26"/>
      <c r="V30" s="104"/>
    </row>
    <row r="31" spans="1:22">
      <c r="A31" s="73"/>
      <c r="B31" s="77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26"/>
      <c r="Q31" s="26"/>
      <c r="R31" s="26"/>
      <c r="S31" s="26"/>
      <c r="T31" s="26"/>
      <c r="U31" s="26"/>
      <c r="V31" s="104"/>
    </row>
    <row r="32" spans="1:22">
      <c r="A32" s="73"/>
      <c r="B32" s="77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26"/>
      <c r="Q32" s="26"/>
      <c r="R32" s="26"/>
      <c r="S32" s="26"/>
      <c r="T32" s="26"/>
      <c r="U32" s="26"/>
      <c r="V32" s="104"/>
    </row>
    <row r="33" spans="1:22">
      <c r="A33" s="73"/>
      <c r="B33" s="77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6"/>
      <c r="Q33" s="26"/>
      <c r="R33" s="26"/>
      <c r="S33" s="26"/>
      <c r="T33" s="26"/>
      <c r="U33" s="26"/>
      <c r="V33" s="104"/>
    </row>
    <row r="34" spans="1:22">
      <c r="A34" s="73"/>
      <c r="B34" s="77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26"/>
      <c r="Q34" s="26"/>
      <c r="R34" s="26"/>
      <c r="S34" s="26"/>
      <c r="T34" s="26"/>
      <c r="U34" s="26"/>
      <c r="V34" s="104"/>
    </row>
    <row r="35" spans="1:22">
      <c r="A35" s="73"/>
      <c r="B35" s="77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26"/>
      <c r="Q35" s="26"/>
      <c r="R35" s="26"/>
      <c r="S35" s="26"/>
      <c r="T35" s="26"/>
      <c r="U35" s="26"/>
      <c r="V35" s="104"/>
    </row>
    <row r="36" spans="1:22">
      <c r="A36" s="73"/>
      <c r="B36" s="77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6"/>
      <c r="Q36" s="26"/>
      <c r="R36" s="26"/>
      <c r="S36" s="26"/>
      <c r="T36" s="26"/>
      <c r="U36" s="26"/>
      <c r="V36" s="104"/>
    </row>
    <row r="37" spans="1:22">
      <c r="A37" s="73"/>
      <c r="B37" s="77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26"/>
      <c r="Q37" s="26"/>
      <c r="R37" s="26"/>
      <c r="S37" s="26"/>
      <c r="T37" s="26"/>
      <c r="U37" s="26"/>
      <c r="V37" s="104"/>
    </row>
    <row r="38" spans="1:22">
      <c r="A38" s="73"/>
      <c r="B38" s="77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26"/>
      <c r="Q38" s="26"/>
      <c r="R38" s="26"/>
      <c r="S38" s="26"/>
      <c r="T38" s="26"/>
      <c r="U38" s="26"/>
      <c r="V38" s="104"/>
    </row>
    <row r="39" spans="1:22">
      <c r="A39" s="73"/>
      <c r="B39" s="77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26"/>
      <c r="Q39" s="26"/>
      <c r="R39" s="26"/>
      <c r="S39" s="26"/>
      <c r="T39" s="26"/>
      <c r="U39" s="26"/>
      <c r="V39" s="104"/>
    </row>
    <row r="40" spans="1:22">
      <c r="A40" s="73"/>
      <c r="B40" s="77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26"/>
      <c r="Q40" s="26"/>
      <c r="R40" s="26"/>
      <c r="S40" s="26"/>
      <c r="T40" s="26"/>
      <c r="U40" s="26"/>
      <c r="V40" s="104"/>
    </row>
    <row r="41" spans="1:22">
      <c r="A41" s="73"/>
      <c r="B41" s="77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26"/>
      <c r="Q41" s="26"/>
      <c r="R41" s="26"/>
      <c r="S41" s="26"/>
      <c r="T41" s="26"/>
      <c r="U41" s="26"/>
      <c r="V41" s="104"/>
    </row>
    <row r="42" spans="1:22">
      <c r="A42" s="73"/>
      <c r="B42" s="77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26"/>
      <c r="Q42" s="26"/>
      <c r="R42" s="26"/>
      <c r="S42" s="26"/>
      <c r="T42" s="26"/>
      <c r="U42" s="26"/>
      <c r="V42" s="104"/>
    </row>
    <row r="43" spans="1:22">
      <c r="A43" s="73"/>
      <c r="B43" s="77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26"/>
      <c r="Q43" s="26"/>
      <c r="R43" s="26"/>
      <c r="S43" s="26"/>
      <c r="T43" s="26"/>
      <c r="U43" s="26"/>
      <c r="V43" s="104"/>
    </row>
    <row r="44" spans="1:22">
      <c r="A44" s="73"/>
      <c r="B44" s="77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26"/>
      <c r="Q44" s="26"/>
      <c r="R44" s="26"/>
      <c r="S44" s="26"/>
      <c r="T44" s="26"/>
      <c r="U44" s="26"/>
      <c r="V44" s="104"/>
    </row>
    <row r="45" spans="1:22">
      <c r="A45" s="73"/>
      <c r="B45" s="77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26"/>
      <c r="Q45" s="26"/>
      <c r="R45" s="26"/>
      <c r="S45" s="26"/>
      <c r="T45" s="26"/>
      <c r="U45" s="26"/>
      <c r="V45" s="104"/>
    </row>
    <row r="46" spans="1:22">
      <c r="A46" s="73"/>
      <c r="B46" s="77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26"/>
      <c r="Q46" s="26"/>
      <c r="R46" s="26"/>
      <c r="S46" s="26"/>
      <c r="T46" s="26"/>
      <c r="U46" s="26"/>
      <c r="V46" s="104"/>
    </row>
    <row r="47" spans="1:22">
      <c r="A47" s="73"/>
      <c r="B47" s="77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26"/>
      <c r="Q47" s="26"/>
      <c r="R47" s="26"/>
      <c r="S47" s="26"/>
      <c r="T47" s="26"/>
      <c r="U47" s="26"/>
      <c r="V47" s="104"/>
    </row>
    <row r="48" spans="1:22">
      <c r="A48" s="73"/>
      <c r="B48" s="77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26"/>
      <c r="Q48" s="26"/>
      <c r="R48" s="26"/>
      <c r="S48" s="26"/>
      <c r="T48" s="26"/>
      <c r="U48" s="26"/>
      <c r="V48" s="104"/>
    </row>
    <row r="49" spans="1:22">
      <c r="A49" s="73"/>
      <c r="B49" s="77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26"/>
      <c r="Q49" s="26"/>
      <c r="R49" s="26"/>
      <c r="S49" s="26"/>
      <c r="T49" s="26"/>
      <c r="U49" s="26"/>
      <c r="V49" s="104"/>
    </row>
    <row r="50" spans="1:22">
      <c r="A50" s="73"/>
      <c r="B50" s="77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26"/>
      <c r="Q50" s="26"/>
      <c r="R50" s="26"/>
      <c r="S50" s="26"/>
      <c r="T50" s="26"/>
      <c r="U50" s="26"/>
      <c r="V50" s="104"/>
    </row>
    <row r="51" spans="1:22">
      <c r="A51" s="73"/>
      <c r="B51" s="77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26"/>
      <c r="Q51" s="26"/>
      <c r="R51" s="26"/>
      <c r="S51" s="26"/>
      <c r="T51" s="26"/>
      <c r="U51" s="26"/>
      <c r="V51" s="104"/>
    </row>
    <row r="52" spans="1:22">
      <c r="A52" s="73"/>
      <c r="B52" s="77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26"/>
      <c r="Q52" s="26"/>
      <c r="R52" s="26"/>
      <c r="S52" s="26"/>
      <c r="T52" s="26"/>
      <c r="U52" s="26"/>
      <c r="V52" s="104"/>
    </row>
    <row r="53" spans="1:22">
      <c r="A53" s="73"/>
      <c r="B53" s="77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26"/>
      <c r="Q53" s="26"/>
      <c r="R53" s="26"/>
      <c r="S53" s="26"/>
      <c r="T53" s="26"/>
      <c r="U53" s="26"/>
      <c r="V53" s="104"/>
    </row>
    <row r="54" spans="1:22">
      <c r="A54" s="73"/>
      <c r="B54" s="77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26"/>
      <c r="Q54" s="26"/>
      <c r="R54" s="26"/>
      <c r="S54" s="26"/>
      <c r="T54" s="26"/>
      <c r="U54" s="26"/>
      <c r="V54" s="104"/>
    </row>
    <row r="55" spans="1:22">
      <c r="A55" s="73"/>
      <c r="B55" s="77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26"/>
      <c r="Q55" s="26"/>
      <c r="R55" s="26"/>
      <c r="S55" s="26"/>
      <c r="T55" s="26"/>
      <c r="U55" s="26"/>
      <c r="V55" s="104"/>
    </row>
    <row r="56" spans="1:22">
      <c r="A56" s="73"/>
      <c r="B56" s="77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26"/>
      <c r="Q56" s="26"/>
      <c r="R56" s="26"/>
      <c r="S56" s="26"/>
      <c r="T56" s="26"/>
      <c r="U56" s="26"/>
      <c r="V56" s="104"/>
    </row>
    <row r="57" spans="1:22">
      <c r="A57" s="73"/>
      <c r="B57" s="77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26"/>
      <c r="Q57" s="26"/>
      <c r="R57" s="26"/>
      <c r="S57" s="26"/>
      <c r="T57" s="26"/>
      <c r="U57" s="26"/>
      <c r="V57" s="104"/>
    </row>
    <row r="58" spans="1:22">
      <c r="A58" s="73"/>
      <c r="B58" s="77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26"/>
      <c r="Q58" s="26"/>
      <c r="R58" s="26"/>
      <c r="S58" s="26"/>
      <c r="T58" s="26"/>
      <c r="U58" s="26"/>
      <c r="V58" s="104"/>
    </row>
    <row r="59" spans="1:22">
      <c r="A59" s="73"/>
      <c r="B59" s="77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26"/>
      <c r="Q59" s="26"/>
      <c r="R59" s="26"/>
      <c r="S59" s="26"/>
      <c r="T59" s="26"/>
      <c r="U59" s="26"/>
      <c r="V59" s="104"/>
    </row>
    <row r="60" spans="1:22">
      <c r="A60" s="73"/>
      <c r="B60" s="77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26"/>
      <c r="Q60" s="26"/>
      <c r="R60" s="26"/>
      <c r="S60" s="26"/>
      <c r="T60" s="26"/>
      <c r="U60" s="26"/>
      <c r="V60" s="104"/>
    </row>
    <row r="61" spans="1:22">
      <c r="A61" s="73"/>
      <c r="B61" s="77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26"/>
      <c r="Q61" s="26"/>
      <c r="R61" s="26"/>
      <c r="S61" s="26"/>
      <c r="T61" s="26"/>
      <c r="U61" s="26"/>
      <c r="V61" s="104"/>
    </row>
    <row r="62" spans="1:22">
      <c r="A62" s="73"/>
      <c r="B62" s="77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26"/>
      <c r="Q62" s="26"/>
      <c r="R62" s="26"/>
      <c r="S62" s="26"/>
      <c r="T62" s="26"/>
      <c r="U62" s="26"/>
      <c r="V62" s="104"/>
    </row>
    <row r="63" spans="1:22">
      <c r="A63" s="73"/>
      <c r="B63" s="77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26"/>
      <c r="Q63" s="26"/>
      <c r="R63" s="26"/>
      <c r="S63" s="26"/>
      <c r="T63" s="26"/>
      <c r="U63" s="26"/>
      <c r="V63" s="104"/>
    </row>
    <row r="64" spans="1:22">
      <c r="A64" s="73"/>
      <c r="B64" s="77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26"/>
      <c r="Q64" s="26"/>
      <c r="R64" s="26"/>
      <c r="S64" s="26"/>
      <c r="T64" s="26"/>
      <c r="U64" s="26"/>
      <c r="V64" s="104"/>
    </row>
    <row r="65" spans="1:22">
      <c r="A65" s="73"/>
      <c r="B65" s="77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26"/>
      <c r="Q65" s="26"/>
      <c r="R65" s="26"/>
      <c r="S65" s="26"/>
      <c r="T65" s="26"/>
      <c r="U65" s="26"/>
      <c r="V65" s="104"/>
    </row>
    <row r="66" spans="1:22">
      <c r="A66" s="73"/>
      <c r="B66" s="77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26"/>
      <c r="Q66" s="26"/>
      <c r="R66" s="26"/>
      <c r="S66" s="26"/>
      <c r="T66" s="26"/>
      <c r="U66" s="26"/>
      <c r="V66" s="104"/>
    </row>
    <row r="67" spans="1:22">
      <c r="A67" s="73"/>
      <c r="B67" s="77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26"/>
      <c r="Q67" s="26"/>
      <c r="R67" s="26"/>
      <c r="S67" s="26"/>
      <c r="T67" s="26"/>
      <c r="U67" s="26"/>
      <c r="V67" s="104"/>
    </row>
    <row r="68" spans="1:22">
      <c r="A68" s="73"/>
      <c r="B68" s="77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26"/>
      <c r="Q68" s="26"/>
      <c r="R68" s="26"/>
      <c r="S68" s="26"/>
      <c r="T68" s="26"/>
      <c r="U68" s="26"/>
      <c r="V68" s="104"/>
    </row>
    <row r="69" spans="1:22">
      <c r="A69" s="73"/>
      <c r="B69" s="77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26"/>
      <c r="Q69" s="26"/>
      <c r="R69" s="26"/>
      <c r="S69" s="26"/>
      <c r="T69" s="26"/>
      <c r="U69" s="26"/>
      <c r="V69" s="104"/>
    </row>
    <row r="70" spans="1:22">
      <c r="A70" s="73"/>
      <c r="B70" s="77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26"/>
      <c r="Q70" s="26"/>
      <c r="R70" s="26"/>
      <c r="S70" s="26"/>
      <c r="T70" s="26"/>
      <c r="U70" s="26"/>
      <c r="V70" s="104"/>
    </row>
    <row r="71" spans="1:22">
      <c r="A71" s="73"/>
      <c r="B71" s="77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26"/>
      <c r="Q71" s="26"/>
      <c r="R71" s="26"/>
      <c r="S71" s="26"/>
      <c r="T71" s="26"/>
      <c r="U71" s="26"/>
      <c r="V71" s="104"/>
    </row>
    <row r="72" spans="1:22">
      <c r="A72" s="73"/>
      <c r="B72" s="77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26"/>
      <c r="Q72" s="26"/>
      <c r="R72" s="26"/>
      <c r="S72" s="26"/>
      <c r="T72" s="26"/>
      <c r="U72" s="26"/>
      <c r="V72" s="104"/>
    </row>
    <row r="73" spans="1:22">
      <c r="A73" s="73"/>
      <c r="B73" s="77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26"/>
      <c r="Q73" s="26"/>
      <c r="R73" s="26"/>
      <c r="S73" s="26"/>
      <c r="T73" s="26"/>
      <c r="U73" s="26"/>
      <c r="V73" s="104"/>
    </row>
    <row r="74" spans="1:22">
      <c r="A74" s="73"/>
      <c r="B74" s="77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26"/>
      <c r="Q74" s="26"/>
      <c r="R74" s="26"/>
      <c r="S74" s="26"/>
      <c r="T74" s="26"/>
      <c r="U74" s="26"/>
      <c r="V74" s="104"/>
    </row>
    <row r="75" spans="1:22">
      <c r="A75" s="73"/>
      <c r="B75" s="77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26"/>
      <c r="Q75" s="26"/>
      <c r="R75" s="26"/>
      <c r="S75" s="26"/>
      <c r="T75" s="26"/>
      <c r="U75" s="26"/>
      <c r="V75" s="104"/>
    </row>
    <row r="76" spans="1:22">
      <c r="A76" s="73"/>
      <c r="B76" s="77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26"/>
      <c r="Q76" s="26"/>
      <c r="R76" s="26"/>
      <c r="S76" s="26"/>
      <c r="T76" s="26"/>
      <c r="U76" s="26"/>
      <c r="V76" s="104"/>
    </row>
    <row r="77" spans="1:22">
      <c r="A77" s="73"/>
      <c r="B77" s="77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26"/>
      <c r="Q77" s="26"/>
      <c r="R77" s="26"/>
      <c r="S77" s="26"/>
      <c r="T77" s="26"/>
      <c r="U77" s="26"/>
      <c r="V77" s="104"/>
    </row>
    <row r="78" spans="1:22">
      <c r="A78" s="73"/>
      <c r="B78" s="77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26"/>
      <c r="Q78" s="26"/>
      <c r="R78" s="26"/>
      <c r="S78" s="26"/>
      <c r="T78" s="26"/>
      <c r="U78" s="26"/>
      <c r="V78" s="104"/>
    </row>
    <row r="79" spans="1:22">
      <c r="A79" s="73"/>
      <c r="B79" s="77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26"/>
      <c r="Q79" s="26"/>
      <c r="R79" s="26"/>
      <c r="S79" s="26"/>
      <c r="T79" s="26"/>
      <c r="U79" s="26"/>
      <c r="V79" s="104"/>
    </row>
    <row r="80" spans="1:22">
      <c r="A80" s="73"/>
      <c r="B80" s="77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26"/>
      <c r="Q80" s="26"/>
      <c r="R80" s="26"/>
      <c r="S80" s="26"/>
      <c r="T80" s="26"/>
      <c r="U80" s="26"/>
      <c r="V80" s="104"/>
    </row>
    <row r="81" spans="1:22">
      <c r="A81" s="73"/>
      <c r="B81" s="77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26"/>
      <c r="Q81" s="26"/>
      <c r="R81" s="26"/>
      <c r="S81" s="26"/>
      <c r="T81" s="26"/>
      <c r="U81" s="26"/>
      <c r="V81" s="104"/>
    </row>
    <row r="82" spans="1:22">
      <c r="A82" s="73"/>
      <c r="B82" s="77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26"/>
      <c r="Q82" s="26"/>
      <c r="R82" s="26"/>
      <c r="S82" s="26"/>
      <c r="T82" s="26"/>
      <c r="U82" s="26"/>
      <c r="V82" s="104"/>
    </row>
    <row r="83" spans="1:22">
      <c r="A83" s="73"/>
      <c r="B83" s="77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26"/>
      <c r="Q83" s="26"/>
      <c r="R83" s="26"/>
      <c r="S83" s="26"/>
      <c r="T83" s="26"/>
      <c r="U83" s="26"/>
      <c r="V83" s="104"/>
    </row>
    <row r="84" spans="1:22">
      <c r="A84" s="73"/>
      <c r="B84" s="77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26"/>
      <c r="Q84" s="26"/>
      <c r="R84" s="26"/>
      <c r="S84" s="26"/>
      <c r="T84" s="26"/>
      <c r="U84" s="26"/>
      <c r="V84" s="104"/>
    </row>
    <row r="85" spans="1:22">
      <c r="B85" s="106"/>
      <c r="P85" s="26"/>
      <c r="Q85" s="26"/>
      <c r="R85" s="26"/>
      <c r="S85" s="26"/>
      <c r="T85" s="26"/>
      <c r="U85" s="26"/>
      <c r="V85" s="104"/>
    </row>
    <row r="86" spans="1:22">
      <c r="B86" s="106"/>
      <c r="P86" s="26"/>
      <c r="Q86" s="26"/>
      <c r="R86" s="26"/>
      <c r="S86" s="26"/>
      <c r="T86" s="26"/>
      <c r="U86" s="26"/>
      <c r="V86" s="104"/>
    </row>
    <row r="87" spans="1:22">
      <c r="B87" s="106"/>
      <c r="P87" s="26"/>
      <c r="Q87" s="26"/>
      <c r="R87" s="26"/>
      <c r="S87" s="26"/>
      <c r="T87" s="26"/>
      <c r="U87" s="26"/>
      <c r="V87" s="104"/>
    </row>
    <row r="88" spans="1:22">
      <c r="B88" s="106"/>
      <c r="P88" s="26"/>
      <c r="Q88" s="26"/>
      <c r="R88" s="26"/>
      <c r="S88" s="26"/>
      <c r="T88" s="26"/>
      <c r="U88" s="26"/>
      <c r="V88" s="104"/>
    </row>
    <row r="89" spans="1:22">
      <c r="B89" s="106"/>
      <c r="P89" s="26"/>
      <c r="Q89" s="26"/>
      <c r="R89" s="26"/>
      <c r="S89" s="26"/>
      <c r="T89" s="26"/>
      <c r="U89" s="26"/>
      <c r="V89" s="104"/>
    </row>
    <row r="90" spans="1:22">
      <c r="B90" s="106"/>
      <c r="P90" s="26"/>
      <c r="Q90" s="26"/>
      <c r="R90" s="26"/>
      <c r="S90" s="26"/>
      <c r="T90" s="26"/>
      <c r="U90" s="26"/>
      <c r="V90" s="104"/>
    </row>
    <row r="91" spans="1:22">
      <c r="B91" s="106"/>
      <c r="P91" s="26"/>
      <c r="Q91" s="26"/>
      <c r="R91" s="26"/>
      <c r="S91" s="26"/>
      <c r="T91" s="26"/>
      <c r="U91" s="26"/>
      <c r="V91" s="104"/>
    </row>
    <row r="92" spans="1:22">
      <c r="B92" s="106"/>
      <c r="P92" s="26"/>
      <c r="Q92" s="26"/>
      <c r="R92" s="26"/>
      <c r="S92" s="26"/>
      <c r="T92" s="26"/>
      <c r="U92" s="26"/>
      <c r="V92" s="104"/>
    </row>
    <row r="93" spans="1:22">
      <c r="B93" s="106"/>
      <c r="P93" s="26"/>
      <c r="Q93" s="26"/>
      <c r="R93" s="26"/>
      <c r="S93" s="26"/>
      <c r="T93" s="26"/>
      <c r="U93" s="26"/>
      <c r="V93" s="104"/>
    </row>
    <row r="94" spans="1:22">
      <c r="B94" s="106"/>
      <c r="P94" s="26"/>
      <c r="Q94" s="26"/>
      <c r="R94" s="26"/>
      <c r="S94" s="26"/>
      <c r="T94" s="26"/>
      <c r="U94" s="26"/>
      <c r="V94" s="104"/>
    </row>
    <row r="95" spans="1:22">
      <c r="B95" s="106"/>
      <c r="P95" s="26"/>
      <c r="Q95" s="26"/>
      <c r="R95" s="26"/>
      <c r="S95" s="26"/>
      <c r="T95" s="26"/>
      <c r="U95" s="26"/>
      <c r="V95" s="104"/>
    </row>
    <row r="96" spans="1:22">
      <c r="B96" s="106"/>
      <c r="P96" s="26"/>
      <c r="Q96" s="26"/>
      <c r="R96" s="26"/>
      <c r="S96" s="26"/>
      <c r="T96" s="26"/>
      <c r="U96" s="26"/>
      <c r="V96" s="104"/>
    </row>
    <row r="97" spans="2:22">
      <c r="B97" s="106"/>
      <c r="P97" s="26"/>
      <c r="Q97" s="26"/>
      <c r="R97" s="26"/>
      <c r="S97" s="26"/>
      <c r="T97" s="26"/>
      <c r="U97" s="26"/>
      <c r="V97" s="104"/>
    </row>
    <row r="98" spans="2:22">
      <c r="B98" s="106"/>
      <c r="P98" s="26"/>
      <c r="Q98" s="26"/>
      <c r="R98" s="26"/>
      <c r="S98" s="26"/>
      <c r="T98" s="26"/>
      <c r="U98" s="26"/>
      <c r="V98" s="104"/>
    </row>
    <row r="99" spans="2:22">
      <c r="B99" s="106"/>
      <c r="P99" s="26"/>
      <c r="Q99" s="26"/>
      <c r="R99" s="26"/>
      <c r="S99" s="26"/>
      <c r="T99" s="26"/>
      <c r="U99" s="26"/>
      <c r="V99" s="104"/>
    </row>
    <row r="100" spans="2:22">
      <c r="B100" s="106"/>
      <c r="P100" s="26"/>
      <c r="Q100" s="26"/>
      <c r="R100" s="26"/>
      <c r="S100" s="26"/>
      <c r="T100" s="26"/>
      <c r="U100" s="26"/>
      <c r="V100" s="104"/>
    </row>
    <row r="101" spans="2:22">
      <c r="B101" s="106"/>
      <c r="P101" s="26"/>
      <c r="Q101" s="26"/>
      <c r="R101" s="26"/>
      <c r="S101" s="26"/>
      <c r="T101" s="26"/>
      <c r="U101" s="26"/>
      <c r="V101" s="104"/>
    </row>
    <row r="102" spans="2:22">
      <c r="B102" s="106"/>
      <c r="P102" s="26"/>
      <c r="Q102" s="26"/>
      <c r="R102" s="26"/>
      <c r="S102" s="26"/>
      <c r="T102" s="26"/>
      <c r="U102" s="26"/>
      <c r="V102" s="104"/>
    </row>
    <row r="103" spans="2:22">
      <c r="B103" s="106"/>
      <c r="P103" s="26"/>
      <c r="Q103" s="26"/>
      <c r="R103" s="26"/>
      <c r="S103" s="26"/>
      <c r="T103" s="26"/>
      <c r="U103" s="26"/>
      <c r="V103" s="104"/>
    </row>
    <row r="104" spans="2:22">
      <c r="B104" s="106"/>
      <c r="P104" s="26"/>
      <c r="Q104" s="26"/>
      <c r="R104" s="26"/>
      <c r="S104" s="26"/>
      <c r="T104" s="26"/>
      <c r="U104" s="26"/>
      <c r="V104" s="104"/>
    </row>
    <row r="105" spans="2:22">
      <c r="B105" s="106"/>
      <c r="P105" s="26"/>
      <c r="Q105" s="26"/>
      <c r="R105" s="26"/>
      <c r="S105" s="26"/>
      <c r="T105" s="26"/>
      <c r="U105" s="26"/>
      <c r="V105" s="104"/>
    </row>
    <row r="106" spans="2:22">
      <c r="B106" s="106"/>
      <c r="P106" s="26"/>
      <c r="Q106" s="26"/>
      <c r="R106" s="26"/>
      <c r="S106" s="26"/>
      <c r="T106" s="26"/>
      <c r="U106" s="26"/>
      <c r="V106" s="104"/>
    </row>
    <row r="107" spans="2:22">
      <c r="B107" s="106"/>
      <c r="P107" s="26"/>
      <c r="Q107" s="26"/>
      <c r="R107" s="26"/>
      <c r="S107" s="26"/>
      <c r="T107" s="26"/>
      <c r="U107" s="26"/>
      <c r="V107" s="104"/>
    </row>
    <row r="108" spans="2:22">
      <c r="B108" s="106"/>
      <c r="P108" s="26"/>
      <c r="Q108" s="26"/>
      <c r="R108" s="26"/>
      <c r="S108" s="26"/>
      <c r="T108" s="26"/>
      <c r="U108" s="26"/>
      <c r="V108" s="104"/>
    </row>
    <row r="109" spans="2:22">
      <c r="B109" s="106"/>
      <c r="P109" s="26"/>
      <c r="Q109" s="26"/>
      <c r="R109" s="26"/>
      <c r="S109" s="26"/>
      <c r="T109" s="26"/>
      <c r="U109" s="26"/>
      <c r="V109" s="104"/>
    </row>
    <row r="110" spans="2:22">
      <c r="B110" s="106"/>
      <c r="P110" s="26"/>
      <c r="Q110" s="26"/>
      <c r="R110" s="26"/>
      <c r="S110" s="26"/>
      <c r="T110" s="26"/>
      <c r="U110" s="26"/>
      <c r="V110" s="104"/>
    </row>
    <row r="111" spans="2:22">
      <c r="B111" s="106"/>
      <c r="P111" s="26"/>
      <c r="Q111" s="26"/>
      <c r="R111" s="26"/>
      <c r="S111" s="26"/>
      <c r="T111" s="26"/>
      <c r="U111" s="26"/>
      <c r="V111" s="104"/>
    </row>
    <row r="112" spans="2:22">
      <c r="B112" s="106"/>
      <c r="P112" s="26"/>
      <c r="Q112" s="26"/>
      <c r="R112" s="26"/>
      <c r="S112" s="26"/>
      <c r="T112" s="26"/>
      <c r="U112" s="26"/>
      <c r="V112" s="104"/>
    </row>
    <row r="113" spans="2:22">
      <c r="B113" s="106"/>
      <c r="P113" s="26"/>
      <c r="Q113" s="26"/>
      <c r="R113" s="26"/>
      <c r="S113" s="26"/>
      <c r="T113" s="26"/>
      <c r="U113" s="26"/>
      <c r="V113" s="104"/>
    </row>
    <row r="114" spans="2:22">
      <c r="B114" s="106"/>
      <c r="P114" s="26"/>
      <c r="Q114" s="26"/>
      <c r="R114" s="26"/>
      <c r="S114" s="26"/>
      <c r="T114" s="26"/>
      <c r="U114" s="26"/>
      <c r="V114" s="104"/>
    </row>
    <row r="115" spans="2:22">
      <c r="B115" s="106"/>
      <c r="P115" s="26"/>
      <c r="Q115" s="26"/>
      <c r="R115" s="26"/>
      <c r="S115" s="26"/>
      <c r="T115" s="26"/>
      <c r="U115" s="26"/>
      <c r="V115" s="104"/>
    </row>
    <row r="116" spans="2:22">
      <c r="B116" s="106"/>
      <c r="P116" s="26"/>
      <c r="Q116" s="26"/>
      <c r="R116" s="26"/>
      <c r="S116" s="26"/>
      <c r="T116" s="26"/>
      <c r="U116" s="26"/>
      <c r="V116" s="104"/>
    </row>
    <row r="117" spans="2:22">
      <c r="B117" s="106"/>
      <c r="P117" s="26"/>
      <c r="Q117" s="26"/>
      <c r="R117" s="26"/>
      <c r="S117" s="26"/>
      <c r="T117" s="26"/>
      <c r="U117" s="26"/>
      <c r="V117" s="104"/>
    </row>
    <row r="118" spans="2:22">
      <c r="B118" s="106"/>
      <c r="P118" s="26"/>
      <c r="Q118" s="26"/>
      <c r="R118" s="26"/>
      <c r="S118" s="26"/>
      <c r="T118" s="26"/>
      <c r="U118" s="26"/>
      <c r="V118" s="104"/>
    </row>
    <row r="119" spans="2:22">
      <c r="B119" s="106"/>
      <c r="P119" s="26"/>
      <c r="Q119" s="26"/>
      <c r="R119" s="26"/>
      <c r="S119" s="26"/>
      <c r="T119" s="26"/>
      <c r="U119" s="26"/>
      <c r="V119" s="104"/>
    </row>
    <row r="120" spans="2:22">
      <c r="B120" s="106"/>
      <c r="P120" s="26"/>
      <c r="Q120" s="26"/>
      <c r="R120" s="26"/>
      <c r="S120" s="26"/>
      <c r="T120" s="26"/>
      <c r="U120" s="26"/>
      <c r="V120" s="104"/>
    </row>
    <row r="121" spans="2:22">
      <c r="B121" s="107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9"/>
    </row>
  </sheetData>
  <phoneticPr fontId="4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 医療費の状況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BF98-349F-423B-A619-30E8D3AEC46A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26" customWidth="1"/>
    <col min="2" max="2" width="2.125" style="26" customWidth="1"/>
    <col min="3" max="3" width="8.375" style="26" customWidth="1"/>
    <col min="4" max="4" width="11.625" style="26" customWidth="1"/>
    <col min="5" max="5" width="5.5" style="26" bestFit="1" customWidth="1"/>
    <col min="6" max="6" width="11.625" style="26" customWidth="1"/>
    <col min="7" max="7" width="5.5" style="26" customWidth="1"/>
    <col min="8" max="15" width="8.875" style="26" customWidth="1"/>
    <col min="16" max="22" width="9" style="2"/>
    <col min="23" max="23" width="4.625" style="2" customWidth="1"/>
    <col min="24" max="16384" width="9" style="2"/>
  </cols>
  <sheetData>
    <row r="1" spans="1:22" ht="16.5" customHeight="1">
      <c r="A1" s="73"/>
      <c r="B1" s="73" t="s">
        <v>128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22" ht="16.5" customHeight="1">
      <c r="A2" s="73"/>
      <c r="B2" s="73" t="s">
        <v>133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2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22" ht="13.5" customHeight="1">
      <c r="A4" s="73"/>
      <c r="B4" s="74"/>
      <c r="C4" s="75"/>
      <c r="D4" s="75"/>
      <c r="E4" s="75"/>
      <c r="F4" s="75"/>
      <c r="G4" s="76"/>
      <c r="H4" s="73"/>
      <c r="I4" s="73"/>
      <c r="J4" s="73"/>
      <c r="K4" s="73"/>
      <c r="L4" s="73"/>
      <c r="M4" s="73"/>
      <c r="N4" s="73"/>
      <c r="O4" s="73"/>
    </row>
    <row r="5" spans="1:22" ht="13.5" customHeight="1">
      <c r="A5" s="73"/>
      <c r="B5" s="77"/>
      <c r="C5" s="27"/>
      <c r="D5" s="78">
        <v>43540</v>
      </c>
      <c r="E5" s="14" t="s">
        <v>142</v>
      </c>
      <c r="F5" s="78">
        <v>46800</v>
      </c>
      <c r="G5" s="79" t="s">
        <v>143</v>
      </c>
      <c r="H5" s="73"/>
      <c r="I5" s="73"/>
      <c r="J5" s="73"/>
      <c r="K5" s="73"/>
      <c r="L5" s="73"/>
      <c r="M5" s="73"/>
      <c r="N5" s="73"/>
      <c r="O5" s="73"/>
    </row>
    <row r="6" spans="1:22">
      <c r="A6" s="73"/>
      <c r="B6" s="77"/>
      <c r="C6" s="73"/>
      <c r="D6" s="78"/>
      <c r="E6" s="14"/>
      <c r="F6" s="78"/>
      <c r="G6" s="79"/>
      <c r="H6" s="73"/>
      <c r="I6" s="73"/>
      <c r="J6" s="73"/>
      <c r="K6" s="73"/>
      <c r="L6" s="73"/>
      <c r="M6" s="73"/>
      <c r="N6" s="73"/>
      <c r="O6" s="73"/>
    </row>
    <row r="7" spans="1:22">
      <c r="A7" s="73"/>
      <c r="B7" s="77"/>
      <c r="C7" s="28"/>
      <c r="D7" s="78">
        <v>40280</v>
      </c>
      <c r="E7" s="14" t="s">
        <v>142</v>
      </c>
      <c r="F7" s="78">
        <v>43540</v>
      </c>
      <c r="G7" s="79" t="s">
        <v>144</v>
      </c>
      <c r="H7" s="73"/>
      <c r="I7" s="73"/>
      <c r="J7" s="73"/>
      <c r="K7" s="73"/>
      <c r="L7" s="73"/>
      <c r="M7" s="73"/>
      <c r="N7" s="73"/>
      <c r="O7" s="73"/>
    </row>
    <row r="8" spans="1:22">
      <c r="A8" s="73"/>
      <c r="B8" s="77"/>
      <c r="C8" s="73"/>
      <c r="D8" s="78"/>
      <c r="E8" s="14"/>
      <c r="F8" s="78"/>
      <c r="G8" s="79"/>
      <c r="H8" s="73"/>
      <c r="I8" s="73"/>
      <c r="J8" s="73"/>
      <c r="K8" s="73"/>
      <c r="L8" s="73"/>
      <c r="M8" s="73"/>
      <c r="N8" s="73"/>
      <c r="O8" s="73"/>
    </row>
    <row r="9" spans="1:22">
      <c r="A9" s="73"/>
      <c r="B9" s="77"/>
      <c r="C9" s="29"/>
      <c r="D9" s="78">
        <v>37020</v>
      </c>
      <c r="E9" s="14" t="s">
        <v>142</v>
      </c>
      <c r="F9" s="78">
        <v>40280</v>
      </c>
      <c r="G9" s="79" t="s">
        <v>144</v>
      </c>
      <c r="H9" s="73"/>
      <c r="I9" s="73"/>
      <c r="J9" s="73"/>
      <c r="K9" s="73"/>
      <c r="L9" s="73"/>
      <c r="M9" s="73"/>
      <c r="N9" s="73"/>
      <c r="O9" s="73"/>
    </row>
    <row r="10" spans="1:22">
      <c r="A10" s="73"/>
      <c r="B10" s="77"/>
      <c r="C10" s="73"/>
      <c r="D10" s="78"/>
      <c r="E10" s="14"/>
      <c r="F10" s="78"/>
      <c r="G10" s="79"/>
      <c r="H10" s="73"/>
      <c r="I10" s="73"/>
      <c r="J10" s="73"/>
      <c r="K10" s="73"/>
      <c r="L10" s="73"/>
      <c r="M10" s="73"/>
      <c r="N10" s="73"/>
      <c r="O10" s="73"/>
    </row>
    <row r="11" spans="1:22">
      <c r="A11" s="73"/>
      <c r="B11" s="77"/>
      <c r="C11" s="30"/>
      <c r="D11" s="78">
        <v>33760</v>
      </c>
      <c r="E11" s="14" t="s">
        <v>142</v>
      </c>
      <c r="F11" s="78">
        <v>37020</v>
      </c>
      <c r="G11" s="79" t="s">
        <v>144</v>
      </c>
      <c r="H11" s="73"/>
      <c r="I11" s="73"/>
      <c r="J11" s="73"/>
      <c r="K11" s="73"/>
      <c r="L11" s="73"/>
      <c r="M11" s="73"/>
      <c r="N11" s="73"/>
      <c r="O11" s="73"/>
    </row>
    <row r="12" spans="1:22">
      <c r="A12" s="73"/>
      <c r="B12" s="77"/>
      <c r="C12" s="73"/>
      <c r="D12" s="78"/>
      <c r="E12" s="14"/>
      <c r="F12" s="78"/>
      <c r="G12" s="79"/>
      <c r="H12" s="73"/>
      <c r="I12" s="73"/>
      <c r="J12" s="73"/>
      <c r="K12" s="73"/>
      <c r="L12" s="73"/>
      <c r="M12" s="73"/>
      <c r="N12" s="73"/>
      <c r="O12" s="73"/>
    </row>
    <row r="13" spans="1:22">
      <c r="A13" s="73"/>
      <c r="B13" s="77"/>
      <c r="C13" s="31"/>
      <c r="D13" s="78">
        <v>30500</v>
      </c>
      <c r="E13" s="14" t="s">
        <v>142</v>
      </c>
      <c r="F13" s="78">
        <v>33760</v>
      </c>
      <c r="G13" s="79" t="s">
        <v>144</v>
      </c>
      <c r="H13" s="73"/>
      <c r="I13" s="73"/>
      <c r="J13" s="73"/>
      <c r="K13" s="73"/>
      <c r="L13" s="73"/>
      <c r="M13" s="73"/>
      <c r="N13" s="73"/>
      <c r="O13" s="73"/>
    </row>
    <row r="14" spans="1:22">
      <c r="A14" s="73"/>
      <c r="B14" s="80"/>
      <c r="C14" s="81"/>
      <c r="D14" s="81"/>
      <c r="E14" s="81"/>
      <c r="F14" s="81"/>
      <c r="G14" s="82"/>
      <c r="H14" s="73"/>
      <c r="I14" s="73"/>
      <c r="J14" s="73"/>
      <c r="K14" s="73"/>
      <c r="L14" s="73"/>
      <c r="M14" s="73"/>
      <c r="N14" s="73"/>
      <c r="O14" s="73"/>
    </row>
    <row r="15" spans="1:22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22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101"/>
      <c r="Q16" s="101"/>
      <c r="R16" s="101"/>
      <c r="S16" s="101"/>
      <c r="T16" s="101"/>
      <c r="U16" s="101"/>
      <c r="V16" s="102"/>
    </row>
    <row r="17" spans="1:22">
      <c r="A17" s="73"/>
      <c r="B17" s="77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26"/>
      <c r="Q17" s="26"/>
      <c r="R17" s="26"/>
      <c r="S17" s="26"/>
      <c r="T17" s="26"/>
      <c r="U17" s="103"/>
      <c r="V17" s="104" t="s">
        <v>175</v>
      </c>
    </row>
    <row r="18" spans="1:22">
      <c r="A18" s="73"/>
      <c r="B18" s="77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26"/>
      <c r="Q18" s="26"/>
      <c r="R18" s="26"/>
      <c r="S18" s="26"/>
      <c r="T18" s="26"/>
      <c r="U18" s="105"/>
      <c r="V18" s="104" t="s">
        <v>176</v>
      </c>
    </row>
    <row r="19" spans="1:22">
      <c r="A19" s="73"/>
      <c r="B19" s="77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26"/>
      <c r="Q19" s="26"/>
      <c r="R19" s="26"/>
      <c r="S19" s="26"/>
      <c r="T19" s="26"/>
      <c r="U19" s="26"/>
      <c r="V19" s="104"/>
    </row>
    <row r="20" spans="1:22">
      <c r="A20" s="73"/>
      <c r="B20" s="77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26"/>
      <c r="Q20" s="26"/>
      <c r="R20" s="26"/>
      <c r="S20" s="26"/>
      <c r="T20" s="26"/>
      <c r="U20" s="26"/>
      <c r="V20" s="104"/>
    </row>
    <row r="21" spans="1:22">
      <c r="A21" s="73"/>
      <c r="B21" s="77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26"/>
      <c r="Q21" s="26"/>
      <c r="R21" s="26"/>
      <c r="S21" s="26"/>
      <c r="T21" s="26"/>
      <c r="U21" s="26"/>
      <c r="V21" s="104"/>
    </row>
    <row r="22" spans="1:22">
      <c r="A22" s="73"/>
      <c r="B22" s="77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26"/>
      <c r="Q22" s="26"/>
      <c r="R22" s="26"/>
      <c r="S22" s="26"/>
      <c r="T22" s="26"/>
      <c r="U22" s="26"/>
      <c r="V22" s="104"/>
    </row>
    <row r="23" spans="1:22">
      <c r="A23" s="73"/>
      <c r="B23" s="77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26"/>
      <c r="Q23" s="26"/>
      <c r="R23" s="26"/>
      <c r="S23" s="26"/>
      <c r="T23" s="26"/>
      <c r="U23" s="26"/>
      <c r="V23" s="104"/>
    </row>
    <row r="24" spans="1:22">
      <c r="A24" s="73"/>
      <c r="B24" s="77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26"/>
      <c r="Q24" s="26"/>
      <c r="R24" s="26"/>
      <c r="S24" s="26"/>
      <c r="T24" s="26"/>
      <c r="U24" s="26"/>
      <c r="V24" s="104"/>
    </row>
    <row r="25" spans="1:22">
      <c r="A25" s="73"/>
      <c r="B25" s="77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26"/>
      <c r="Q25" s="26"/>
      <c r="R25" s="26"/>
      <c r="S25" s="26"/>
      <c r="T25" s="26"/>
      <c r="U25" s="26"/>
      <c r="V25" s="104"/>
    </row>
    <row r="26" spans="1:22">
      <c r="A26" s="73"/>
      <c r="B26" s="77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26"/>
      <c r="Q26" s="26"/>
      <c r="R26" s="26"/>
      <c r="S26" s="26"/>
      <c r="T26" s="26"/>
      <c r="U26" s="26"/>
      <c r="V26" s="104"/>
    </row>
    <row r="27" spans="1:22">
      <c r="A27" s="73"/>
      <c r="B27" s="77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26"/>
      <c r="Q27" s="26"/>
      <c r="R27" s="26"/>
      <c r="S27" s="26"/>
      <c r="T27" s="26"/>
      <c r="U27" s="26"/>
      <c r="V27" s="104"/>
    </row>
    <row r="28" spans="1:22">
      <c r="A28" s="73"/>
      <c r="B28" s="77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26"/>
      <c r="Q28" s="26"/>
      <c r="R28" s="26"/>
      <c r="S28" s="26"/>
      <c r="T28" s="26"/>
      <c r="U28" s="26"/>
      <c r="V28" s="104"/>
    </row>
    <row r="29" spans="1:22">
      <c r="A29" s="73"/>
      <c r="B29" s="77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26"/>
      <c r="Q29" s="26"/>
      <c r="R29" s="26"/>
      <c r="S29" s="26"/>
      <c r="T29" s="26"/>
      <c r="U29" s="26"/>
      <c r="V29" s="104"/>
    </row>
    <row r="30" spans="1:22">
      <c r="A30" s="73"/>
      <c r="B30" s="77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26"/>
      <c r="Q30" s="26"/>
      <c r="R30" s="26"/>
      <c r="S30" s="26"/>
      <c r="T30" s="26"/>
      <c r="U30" s="26"/>
      <c r="V30" s="104"/>
    </row>
    <row r="31" spans="1:22">
      <c r="A31" s="73"/>
      <c r="B31" s="77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26"/>
      <c r="Q31" s="26"/>
      <c r="R31" s="26"/>
      <c r="S31" s="26"/>
      <c r="T31" s="26"/>
      <c r="U31" s="26"/>
      <c r="V31" s="104"/>
    </row>
    <row r="32" spans="1:22">
      <c r="A32" s="73"/>
      <c r="B32" s="77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26"/>
      <c r="Q32" s="26"/>
      <c r="R32" s="26"/>
      <c r="S32" s="26"/>
      <c r="T32" s="26"/>
      <c r="U32" s="26"/>
      <c r="V32" s="104"/>
    </row>
    <row r="33" spans="1:22">
      <c r="A33" s="73"/>
      <c r="B33" s="77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6"/>
      <c r="Q33" s="26"/>
      <c r="R33" s="26"/>
      <c r="S33" s="26"/>
      <c r="T33" s="26"/>
      <c r="U33" s="26"/>
      <c r="V33" s="104"/>
    </row>
    <row r="34" spans="1:22">
      <c r="A34" s="73"/>
      <c r="B34" s="77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26"/>
      <c r="Q34" s="26"/>
      <c r="R34" s="26"/>
      <c r="S34" s="26"/>
      <c r="T34" s="26"/>
      <c r="U34" s="26"/>
      <c r="V34" s="104"/>
    </row>
    <row r="35" spans="1:22">
      <c r="A35" s="73"/>
      <c r="B35" s="77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26"/>
      <c r="Q35" s="26"/>
      <c r="R35" s="26"/>
      <c r="S35" s="26"/>
      <c r="T35" s="26"/>
      <c r="U35" s="26"/>
      <c r="V35" s="104"/>
    </row>
    <row r="36" spans="1:22">
      <c r="A36" s="73"/>
      <c r="B36" s="77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6"/>
      <c r="Q36" s="26"/>
      <c r="R36" s="26"/>
      <c r="S36" s="26"/>
      <c r="T36" s="26"/>
      <c r="U36" s="26"/>
      <c r="V36" s="104"/>
    </row>
    <row r="37" spans="1:22">
      <c r="A37" s="73"/>
      <c r="B37" s="77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26"/>
      <c r="Q37" s="26"/>
      <c r="R37" s="26"/>
      <c r="S37" s="26"/>
      <c r="T37" s="26"/>
      <c r="U37" s="26"/>
      <c r="V37" s="104"/>
    </row>
    <row r="38" spans="1:22">
      <c r="A38" s="73"/>
      <c r="B38" s="77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26"/>
      <c r="Q38" s="26"/>
      <c r="R38" s="26"/>
      <c r="S38" s="26"/>
      <c r="T38" s="26"/>
      <c r="U38" s="26"/>
      <c r="V38" s="104"/>
    </row>
    <row r="39" spans="1:22">
      <c r="A39" s="73"/>
      <c r="B39" s="77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26"/>
      <c r="Q39" s="26"/>
      <c r="R39" s="26"/>
      <c r="S39" s="26"/>
      <c r="T39" s="26"/>
      <c r="U39" s="26"/>
      <c r="V39" s="104"/>
    </row>
    <row r="40" spans="1:22">
      <c r="A40" s="73"/>
      <c r="B40" s="77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26"/>
      <c r="Q40" s="26"/>
      <c r="R40" s="26"/>
      <c r="S40" s="26"/>
      <c r="T40" s="26"/>
      <c r="U40" s="26"/>
      <c r="V40" s="104"/>
    </row>
    <row r="41" spans="1:22">
      <c r="A41" s="73"/>
      <c r="B41" s="77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26"/>
      <c r="Q41" s="26"/>
      <c r="R41" s="26"/>
      <c r="S41" s="26"/>
      <c r="T41" s="26"/>
      <c r="U41" s="26"/>
      <c r="V41" s="104"/>
    </row>
    <row r="42" spans="1:22">
      <c r="A42" s="73"/>
      <c r="B42" s="77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26"/>
      <c r="Q42" s="26"/>
      <c r="R42" s="26"/>
      <c r="S42" s="26"/>
      <c r="T42" s="26"/>
      <c r="U42" s="26"/>
      <c r="V42" s="104"/>
    </row>
    <row r="43" spans="1:22">
      <c r="A43" s="73"/>
      <c r="B43" s="77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26"/>
      <c r="Q43" s="26"/>
      <c r="R43" s="26"/>
      <c r="S43" s="26"/>
      <c r="T43" s="26"/>
      <c r="U43" s="26"/>
      <c r="V43" s="104"/>
    </row>
    <row r="44" spans="1:22">
      <c r="A44" s="73"/>
      <c r="B44" s="77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26"/>
      <c r="Q44" s="26"/>
      <c r="R44" s="26"/>
      <c r="S44" s="26"/>
      <c r="T44" s="26"/>
      <c r="U44" s="26"/>
      <c r="V44" s="104"/>
    </row>
    <row r="45" spans="1:22">
      <c r="A45" s="73"/>
      <c r="B45" s="77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26"/>
      <c r="Q45" s="26"/>
      <c r="R45" s="26"/>
      <c r="S45" s="26"/>
      <c r="T45" s="26"/>
      <c r="U45" s="26"/>
      <c r="V45" s="104"/>
    </row>
    <row r="46" spans="1:22">
      <c r="A46" s="73"/>
      <c r="B46" s="77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26"/>
      <c r="Q46" s="26"/>
      <c r="R46" s="26"/>
      <c r="S46" s="26"/>
      <c r="T46" s="26"/>
      <c r="U46" s="26"/>
      <c r="V46" s="104"/>
    </row>
    <row r="47" spans="1:22">
      <c r="A47" s="73"/>
      <c r="B47" s="77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26"/>
      <c r="Q47" s="26"/>
      <c r="R47" s="26"/>
      <c r="S47" s="26"/>
      <c r="T47" s="26"/>
      <c r="U47" s="26"/>
      <c r="V47" s="104"/>
    </row>
    <row r="48" spans="1:22">
      <c r="A48" s="73"/>
      <c r="B48" s="77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26"/>
      <c r="Q48" s="26"/>
      <c r="R48" s="26"/>
      <c r="S48" s="26"/>
      <c r="T48" s="26"/>
      <c r="U48" s="26"/>
      <c r="V48" s="104"/>
    </row>
    <row r="49" spans="1:22">
      <c r="A49" s="73"/>
      <c r="B49" s="77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26"/>
      <c r="Q49" s="26"/>
      <c r="R49" s="26"/>
      <c r="S49" s="26"/>
      <c r="T49" s="26"/>
      <c r="U49" s="26"/>
      <c r="V49" s="104"/>
    </row>
    <row r="50" spans="1:22">
      <c r="A50" s="73"/>
      <c r="B50" s="77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26"/>
      <c r="Q50" s="26"/>
      <c r="R50" s="26"/>
      <c r="S50" s="26"/>
      <c r="T50" s="26"/>
      <c r="U50" s="26"/>
      <c r="V50" s="104"/>
    </row>
    <row r="51" spans="1:22">
      <c r="A51" s="73"/>
      <c r="B51" s="77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26"/>
      <c r="Q51" s="26"/>
      <c r="R51" s="26"/>
      <c r="S51" s="26"/>
      <c r="T51" s="26"/>
      <c r="U51" s="26"/>
      <c r="V51" s="104"/>
    </row>
    <row r="52" spans="1:22">
      <c r="A52" s="73"/>
      <c r="B52" s="77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26"/>
      <c r="Q52" s="26"/>
      <c r="R52" s="26"/>
      <c r="S52" s="26"/>
      <c r="T52" s="26"/>
      <c r="U52" s="26"/>
      <c r="V52" s="104"/>
    </row>
    <row r="53" spans="1:22">
      <c r="A53" s="73"/>
      <c r="B53" s="77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26"/>
      <c r="Q53" s="26"/>
      <c r="R53" s="26"/>
      <c r="S53" s="26"/>
      <c r="T53" s="26"/>
      <c r="U53" s="26"/>
      <c r="V53" s="104"/>
    </row>
    <row r="54" spans="1:22">
      <c r="A54" s="73"/>
      <c r="B54" s="77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26"/>
      <c r="Q54" s="26"/>
      <c r="R54" s="26"/>
      <c r="S54" s="26"/>
      <c r="T54" s="26"/>
      <c r="U54" s="26"/>
      <c r="V54" s="104"/>
    </row>
    <row r="55" spans="1:22">
      <c r="A55" s="73"/>
      <c r="B55" s="77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26"/>
      <c r="Q55" s="26"/>
      <c r="R55" s="26"/>
      <c r="S55" s="26"/>
      <c r="T55" s="26"/>
      <c r="U55" s="26"/>
      <c r="V55" s="104"/>
    </row>
    <row r="56" spans="1:22">
      <c r="A56" s="73"/>
      <c r="B56" s="77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26"/>
      <c r="Q56" s="26"/>
      <c r="R56" s="26"/>
      <c r="S56" s="26"/>
      <c r="T56" s="26"/>
      <c r="U56" s="26"/>
      <c r="V56" s="104"/>
    </row>
    <row r="57" spans="1:22">
      <c r="A57" s="73"/>
      <c r="B57" s="77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26"/>
      <c r="Q57" s="26"/>
      <c r="R57" s="26"/>
      <c r="S57" s="26"/>
      <c r="T57" s="26"/>
      <c r="U57" s="26"/>
      <c r="V57" s="104"/>
    </row>
    <row r="58" spans="1:22">
      <c r="A58" s="73"/>
      <c r="B58" s="77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26"/>
      <c r="Q58" s="26"/>
      <c r="R58" s="26"/>
      <c r="S58" s="26"/>
      <c r="T58" s="26"/>
      <c r="U58" s="26"/>
      <c r="V58" s="104"/>
    </row>
    <row r="59" spans="1:22">
      <c r="A59" s="73"/>
      <c r="B59" s="77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26"/>
      <c r="Q59" s="26"/>
      <c r="R59" s="26"/>
      <c r="S59" s="26"/>
      <c r="T59" s="26"/>
      <c r="U59" s="26"/>
      <c r="V59" s="104"/>
    </row>
    <row r="60" spans="1:22">
      <c r="A60" s="73"/>
      <c r="B60" s="77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26"/>
      <c r="Q60" s="26"/>
      <c r="R60" s="26"/>
      <c r="S60" s="26"/>
      <c r="T60" s="26"/>
      <c r="U60" s="26"/>
      <c r="V60" s="104"/>
    </row>
    <row r="61" spans="1:22">
      <c r="A61" s="73"/>
      <c r="B61" s="77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26"/>
      <c r="Q61" s="26"/>
      <c r="R61" s="26"/>
      <c r="S61" s="26"/>
      <c r="T61" s="26"/>
      <c r="U61" s="26"/>
      <c r="V61" s="104"/>
    </row>
    <row r="62" spans="1:22">
      <c r="A62" s="73"/>
      <c r="B62" s="77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26"/>
      <c r="Q62" s="26"/>
      <c r="R62" s="26"/>
      <c r="S62" s="26"/>
      <c r="T62" s="26"/>
      <c r="U62" s="26"/>
      <c r="V62" s="104"/>
    </row>
    <row r="63" spans="1:22">
      <c r="A63" s="73"/>
      <c r="B63" s="77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26"/>
      <c r="Q63" s="26"/>
      <c r="R63" s="26"/>
      <c r="S63" s="26"/>
      <c r="T63" s="26"/>
      <c r="U63" s="26"/>
      <c r="V63" s="104"/>
    </row>
    <row r="64" spans="1:22">
      <c r="A64" s="73"/>
      <c r="B64" s="77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26"/>
      <c r="Q64" s="26"/>
      <c r="R64" s="26"/>
      <c r="S64" s="26"/>
      <c r="T64" s="26"/>
      <c r="U64" s="26"/>
      <c r="V64" s="104"/>
    </row>
    <row r="65" spans="1:22">
      <c r="A65" s="73"/>
      <c r="B65" s="77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26"/>
      <c r="Q65" s="26"/>
      <c r="R65" s="26"/>
      <c r="S65" s="26"/>
      <c r="T65" s="26"/>
      <c r="U65" s="26"/>
      <c r="V65" s="104"/>
    </row>
    <row r="66" spans="1:22">
      <c r="A66" s="73"/>
      <c r="B66" s="77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26"/>
      <c r="Q66" s="26"/>
      <c r="R66" s="26"/>
      <c r="S66" s="26"/>
      <c r="T66" s="26"/>
      <c r="U66" s="26"/>
      <c r="V66" s="104"/>
    </row>
    <row r="67" spans="1:22">
      <c r="A67" s="73"/>
      <c r="B67" s="77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26"/>
      <c r="Q67" s="26"/>
      <c r="R67" s="26"/>
      <c r="S67" s="26"/>
      <c r="T67" s="26"/>
      <c r="U67" s="26"/>
      <c r="V67" s="104"/>
    </row>
    <row r="68" spans="1:22">
      <c r="A68" s="73"/>
      <c r="B68" s="77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26"/>
      <c r="Q68" s="26"/>
      <c r="R68" s="26"/>
      <c r="S68" s="26"/>
      <c r="T68" s="26"/>
      <c r="U68" s="26"/>
      <c r="V68" s="104"/>
    </row>
    <row r="69" spans="1:22">
      <c r="A69" s="73"/>
      <c r="B69" s="77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26"/>
      <c r="Q69" s="26"/>
      <c r="R69" s="26"/>
      <c r="S69" s="26"/>
      <c r="T69" s="26"/>
      <c r="U69" s="26"/>
      <c r="V69" s="104"/>
    </row>
    <row r="70" spans="1:22">
      <c r="A70" s="73"/>
      <c r="B70" s="77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26"/>
      <c r="Q70" s="26"/>
      <c r="R70" s="26"/>
      <c r="S70" s="26"/>
      <c r="T70" s="26"/>
      <c r="U70" s="26"/>
      <c r="V70" s="104"/>
    </row>
    <row r="71" spans="1:22">
      <c r="A71" s="73"/>
      <c r="B71" s="77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26"/>
      <c r="Q71" s="26"/>
      <c r="R71" s="26"/>
      <c r="S71" s="26"/>
      <c r="T71" s="26"/>
      <c r="U71" s="26"/>
      <c r="V71" s="104"/>
    </row>
    <row r="72" spans="1:22">
      <c r="A72" s="73"/>
      <c r="B72" s="77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26"/>
      <c r="Q72" s="26"/>
      <c r="R72" s="26"/>
      <c r="S72" s="26"/>
      <c r="T72" s="26"/>
      <c r="U72" s="26"/>
      <c r="V72" s="104"/>
    </row>
    <row r="73" spans="1:22">
      <c r="A73" s="73"/>
      <c r="B73" s="77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26"/>
      <c r="Q73" s="26"/>
      <c r="R73" s="26"/>
      <c r="S73" s="26"/>
      <c r="T73" s="26"/>
      <c r="U73" s="26"/>
      <c r="V73" s="104"/>
    </row>
    <row r="74" spans="1:22">
      <c r="A74" s="73"/>
      <c r="B74" s="77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26"/>
      <c r="Q74" s="26"/>
      <c r="R74" s="26"/>
      <c r="S74" s="26"/>
      <c r="T74" s="26"/>
      <c r="U74" s="26"/>
      <c r="V74" s="104"/>
    </row>
    <row r="75" spans="1:22">
      <c r="A75" s="73"/>
      <c r="B75" s="77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26"/>
      <c r="Q75" s="26"/>
      <c r="R75" s="26"/>
      <c r="S75" s="26"/>
      <c r="T75" s="26"/>
      <c r="U75" s="26"/>
      <c r="V75" s="104"/>
    </row>
    <row r="76" spans="1:22">
      <c r="A76" s="73"/>
      <c r="B76" s="77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26"/>
      <c r="Q76" s="26"/>
      <c r="R76" s="26"/>
      <c r="S76" s="26"/>
      <c r="T76" s="26"/>
      <c r="U76" s="26"/>
      <c r="V76" s="104"/>
    </row>
    <row r="77" spans="1:22">
      <c r="A77" s="73"/>
      <c r="B77" s="77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26"/>
      <c r="Q77" s="26"/>
      <c r="R77" s="26"/>
      <c r="S77" s="26"/>
      <c r="T77" s="26"/>
      <c r="U77" s="26"/>
      <c r="V77" s="104"/>
    </row>
    <row r="78" spans="1:22">
      <c r="A78" s="73"/>
      <c r="B78" s="77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26"/>
      <c r="Q78" s="26"/>
      <c r="R78" s="26"/>
      <c r="S78" s="26"/>
      <c r="T78" s="26"/>
      <c r="U78" s="26"/>
      <c r="V78" s="104"/>
    </row>
    <row r="79" spans="1:22">
      <c r="A79" s="73"/>
      <c r="B79" s="77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26"/>
      <c r="Q79" s="26"/>
      <c r="R79" s="26"/>
      <c r="S79" s="26"/>
      <c r="T79" s="26"/>
      <c r="U79" s="26"/>
      <c r="V79" s="104"/>
    </row>
    <row r="80" spans="1:22">
      <c r="A80" s="73"/>
      <c r="B80" s="77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26"/>
      <c r="Q80" s="26"/>
      <c r="R80" s="26"/>
      <c r="S80" s="26"/>
      <c r="T80" s="26"/>
      <c r="U80" s="26"/>
      <c r="V80" s="104"/>
    </row>
    <row r="81" spans="1:22">
      <c r="A81" s="73"/>
      <c r="B81" s="77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26"/>
      <c r="Q81" s="26"/>
      <c r="R81" s="26"/>
      <c r="S81" s="26"/>
      <c r="T81" s="26"/>
      <c r="U81" s="26"/>
      <c r="V81" s="104"/>
    </row>
    <row r="82" spans="1:22">
      <c r="A82" s="73"/>
      <c r="B82" s="77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26"/>
      <c r="Q82" s="26"/>
      <c r="R82" s="26"/>
      <c r="S82" s="26"/>
      <c r="T82" s="26"/>
      <c r="U82" s="26"/>
      <c r="V82" s="104"/>
    </row>
    <row r="83" spans="1:22">
      <c r="A83" s="73"/>
      <c r="B83" s="77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26"/>
      <c r="Q83" s="26"/>
      <c r="R83" s="26"/>
      <c r="S83" s="26"/>
      <c r="T83" s="26"/>
      <c r="U83" s="26"/>
      <c r="V83" s="104"/>
    </row>
    <row r="84" spans="1:22">
      <c r="A84" s="73"/>
      <c r="B84" s="77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26"/>
      <c r="Q84" s="26"/>
      <c r="R84" s="26"/>
      <c r="S84" s="26"/>
      <c r="T84" s="26"/>
      <c r="U84" s="26"/>
      <c r="V84" s="104"/>
    </row>
    <row r="85" spans="1:22">
      <c r="B85" s="106"/>
      <c r="P85" s="26"/>
      <c r="Q85" s="26"/>
      <c r="R85" s="26"/>
      <c r="S85" s="26"/>
      <c r="T85" s="26"/>
      <c r="U85" s="26"/>
      <c r="V85" s="104"/>
    </row>
    <row r="86" spans="1:22">
      <c r="B86" s="106"/>
      <c r="P86" s="26"/>
      <c r="Q86" s="26"/>
      <c r="R86" s="26"/>
      <c r="S86" s="26"/>
      <c r="T86" s="26"/>
      <c r="U86" s="26"/>
      <c r="V86" s="104"/>
    </row>
    <row r="87" spans="1:22">
      <c r="B87" s="106"/>
      <c r="P87" s="26"/>
      <c r="Q87" s="26"/>
      <c r="R87" s="26"/>
      <c r="S87" s="26"/>
      <c r="T87" s="26"/>
      <c r="U87" s="26"/>
      <c r="V87" s="104"/>
    </row>
    <row r="88" spans="1:22">
      <c r="B88" s="106"/>
      <c r="P88" s="26"/>
      <c r="Q88" s="26"/>
      <c r="R88" s="26"/>
      <c r="S88" s="26"/>
      <c r="T88" s="26"/>
      <c r="U88" s="26"/>
      <c r="V88" s="104"/>
    </row>
    <row r="89" spans="1:22">
      <c r="B89" s="106"/>
      <c r="P89" s="26"/>
      <c r="Q89" s="26"/>
      <c r="R89" s="26"/>
      <c r="S89" s="26"/>
      <c r="T89" s="26"/>
      <c r="U89" s="26"/>
      <c r="V89" s="104"/>
    </row>
    <row r="90" spans="1:22">
      <c r="B90" s="106"/>
      <c r="P90" s="26"/>
      <c r="Q90" s="26"/>
      <c r="R90" s="26"/>
      <c r="S90" s="26"/>
      <c r="T90" s="26"/>
      <c r="U90" s="26"/>
      <c r="V90" s="104"/>
    </row>
    <row r="91" spans="1:22">
      <c r="B91" s="106"/>
      <c r="P91" s="26"/>
      <c r="Q91" s="26"/>
      <c r="R91" s="26"/>
      <c r="S91" s="26"/>
      <c r="T91" s="26"/>
      <c r="U91" s="26"/>
      <c r="V91" s="104"/>
    </row>
    <row r="92" spans="1:22">
      <c r="B92" s="106"/>
      <c r="P92" s="26"/>
      <c r="Q92" s="26"/>
      <c r="R92" s="26"/>
      <c r="S92" s="26"/>
      <c r="T92" s="26"/>
      <c r="U92" s="26"/>
      <c r="V92" s="104"/>
    </row>
    <row r="93" spans="1:22">
      <c r="B93" s="106"/>
      <c r="P93" s="26"/>
      <c r="Q93" s="26"/>
      <c r="R93" s="26"/>
      <c r="S93" s="26"/>
      <c r="T93" s="26"/>
      <c r="U93" s="26"/>
      <c r="V93" s="104"/>
    </row>
    <row r="94" spans="1:22">
      <c r="B94" s="106"/>
      <c r="P94" s="26"/>
      <c r="Q94" s="26"/>
      <c r="R94" s="26"/>
      <c r="S94" s="26"/>
      <c r="T94" s="26"/>
      <c r="U94" s="26"/>
      <c r="V94" s="104"/>
    </row>
    <row r="95" spans="1:22">
      <c r="B95" s="106"/>
      <c r="P95" s="26"/>
      <c r="Q95" s="26"/>
      <c r="R95" s="26"/>
      <c r="S95" s="26"/>
      <c r="T95" s="26"/>
      <c r="U95" s="26"/>
      <c r="V95" s="104"/>
    </row>
    <row r="96" spans="1:22">
      <c r="B96" s="106"/>
      <c r="P96" s="26"/>
      <c r="Q96" s="26"/>
      <c r="R96" s="26"/>
      <c r="S96" s="26"/>
      <c r="T96" s="26"/>
      <c r="U96" s="26"/>
      <c r="V96" s="104"/>
    </row>
    <row r="97" spans="2:22">
      <c r="B97" s="106"/>
      <c r="P97" s="26"/>
      <c r="Q97" s="26"/>
      <c r="R97" s="26"/>
      <c r="S97" s="26"/>
      <c r="T97" s="26"/>
      <c r="U97" s="26"/>
      <c r="V97" s="104"/>
    </row>
    <row r="98" spans="2:22">
      <c r="B98" s="106"/>
      <c r="P98" s="26"/>
      <c r="Q98" s="26"/>
      <c r="R98" s="26"/>
      <c r="S98" s="26"/>
      <c r="T98" s="26"/>
      <c r="U98" s="26"/>
      <c r="V98" s="104"/>
    </row>
    <row r="99" spans="2:22">
      <c r="B99" s="106"/>
      <c r="P99" s="26"/>
      <c r="Q99" s="26"/>
      <c r="R99" s="26"/>
      <c r="S99" s="26"/>
      <c r="T99" s="26"/>
      <c r="U99" s="26"/>
      <c r="V99" s="104"/>
    </row>
    <row r="100" spans="2:22">
      <c r="B100" s="106"/>
      <c r="P100" s="26"/>
      <c r="Q100" s="26"/>
      <c r="R100" s="26"/>
      <c r="S100" s="26"/>
      <c r="T100" s="26"/>
      <c r="U100" s="26"/>
      <c r="V100" s="104"/>
    </row>
    <row r="101" spans="2:22">
      <c r="B101" s="106"/>
      <c r="P101" s="26"/>
      <c r="Q101" s="26"/>
      <c r="R101" s="26"/>
      <c r="S101" s="26"/>
      <c r="T101" s="26"/>
      <c r="U101" s="26"/>
      <c r="V101" s="104"/>
    </row>
    <row r="102" spans="2:22">
      <c r="B102" s="106"/>
      <c r="P102" s="26"/>
      <c r="Q102" s="26"/>
      <c r="R102" s="26"/>
      <c r="S102" s="26"/>
      <c r="T102" s="26"/>
      <c r="U102" s="26"/>
      <c r="V102" s="104"/>
    </row>
    <row r="103" spans="2:22">
      <c r="B103" s="106"/>
      <c r="P103" s="26"/>
      <c r="Q103" s="26"/>
      <c r="R103" s="26"/>
      <c r="S103" s="26"/>
      <c r="T103" s="26"/>
      <c r="U103" s="26"/>
      <c r="V103" s="104"/>
    </row>
    <row r="104" spans="2:22">
      <c r="B104" s="106"/>
      <c r="P104" s="26"/>
      <c r="Q104" s="26"/>
      <c r="R104" s="26"/>
      <c r="S104" s="26"/>
      <c r="T104" s="26"/>
      <c r="U104" s="26"/>
      <c r="V104" s="104"/>
    </row>
    <row r="105" spans="2:22">
      <c r="B105" s="106"/>
      <c r="P105" s="26"/>
      <c r="Q105" s="26"/>
      <c r="R105" s="26"/>
      <c r="S105" s="26"/>
      <c r="T105" s="26"/>
      <c r="U105" s="26"/>
      <c r="V105" s="104"/>
    </row>
    <row r="106" spans="2:22">
      <c r="B106" s="106"/>
      <c r="P106" s="26"/>
      <c r="Q106" s="26"/>
      <c r="R106" s="26"/>
      <c r="S106" s="26"/>
      <c r="T106" s="26"/>
      <c r="U106" s="26"/>
      <c r="V106" s="104"/>
    </row>
    <row r="107" spans="2:22">
      <c r="B107" s="106"/>
      <c r="P107" s="26"/>
      <c r="Q107" s="26"/>
      <c r="R107" s="26"/>
      <c r="S107" s="26"/>
      <c r="T107" s="26"/>
      <c r="U107" s="26"/>
      <c r="V107" s="104"/>
    </row>
    <row r="108" spans="2:22">
      <c r="B108" s="106"/>
      <c r="P108" s="26"/>
      <c r="Q108" s="26"/>
      <c r="R108" s="26"/>
      <c r="S108" s="26"/>
      <c r="T108" s="26"/>
      <c r="U108" s="26"/>
      <c r="V108" s="104"/>
    </row>
    <row r="109" spans="2:22">
      <c r="B109" s="106"/>
      <c r="P109" s="26"/>
      <c r="Q109" s="26"/>
      <c r="R109" s="26"/>
      <c r="S109" s="26"/>
      <c r="T109" s="26"/>
      <c r="U109" s="26"/>
      <c r="V109" s="104"/>
    </row>
    <row r="110" spans="2:22">
      <c r="B110" s="106"/>
      <c r="P110" s="26"/>
      <c r="Q110" s="26"/>
      <c r="R110" s="26"/>
      <c r="S110" s="26"/>
      <c r="T110" s="26"/>
      <c r="U110" s="26"/>
      <c r="V110" s="104"/>
    </row>
    <row r="111" spans="2:22">
      <c r="B111" s="106"/>
      <c r="P111" s="26"/>
      <c r="Q111" s="26"/>
      <c r="R111" s="26"/>
      <c r="S111" s="26"/>
      <c r="T111" s="26"/>
      <c r="U111" s="26"/>
      <c r="V111" s="104"/>
    </row>
    <row r="112" spans="2:22">
      <c r="B112" s="106"/>
      <c r="P112" s="26"/>
      <c r="Q112" s="26"/>
      <c r="R112" s="26"/>
      <c r="S112" s="26"/>
      <c r="T112" s="26"/>
      <c r="U112" s="26"/>
      <c r="V112" s="104"/>
    </row>
    <row r="113" spans="2:22">
      <c r="B113" s="106"/>
      <c r="P113" s="26"/>
      <c r="Q113" s="26"/>
      <c r="R113" s="26"/>
      <c r="S113" s="26"/>
      <c r="T113" s="26"/>
      <c r="U113" s="26"/>
      <c r="V113" s="104"/>
    </row>
    <row r="114" spans="2:22">
      <c r="B114" s="106"/>
      <c r="P114" s="26"/>
      <c r="Q114" s="26"/>
      <c r="R114" s="26"/>
      <c r="S114" s="26"/>
      <c r="T114" s="26"/>
      <c r="U114" s="26"/>
      <c r="V114" s="104"/>
    </row>
    <row r="115" spans="2:22">
      <c r="B115" s="106"/>
      <c r="P115" s="26"/>
      <c r="Q115" s="26"/>
      <c r="R115" s="26"/>
      <c r="S115" s="26"/>
      <c r="T115" s="26"/>
      <c r="U115" s="26"/>
      <c r="V115" s="104"/>
    </row>
    <row r="116" spans="2:22">
      <c r="B116" s="106"/>
      <c r="P116" s="26"/>
      <c r="Q116" s="26"/>
      <c r="R116" s="26"/>
      <c r="S116" s="26"/>
      <c r="T116" s="26"/>
      <c r="U116" s="26"/>
      <c r="V116" s="104"/>
    </row>
    <row r="117" spans="2:22">
      <c r="B117" s="106"/>
      <c r="P117" s="26"/>
      <c r="Q117" s="26"/>
      <c r="R117" s="26"/>
      <c r="S117" s="26"/>
      <c r="T117" s="26"/>
      <c r="U117" s="26"/>
      <c r="V117" s="104"/>
    </row>
    <row r="118" spans="2:22">
      <c r="B118" s="106"/>
      <c r="P118" s="26"/>
      <c r="Q118" s="26"/>
      <c r="R118" s="26"/>
      <c r="S118" s="26"/>
      <c r="T118" s="26"/>
      <c r="U118" s="26"/>
      <c r="V118" s="104"/>
    </row>
    <row r="119" spans="2:22">
      <c r="B119" s="106"/>
      <c r="P119" s="26"/>
      <c r="Q119" s="26"/>
      <c r="R119" s="26"/>
      <c r="S119" s="26"/>
      <c r="T119" s="26"/>
      <c r="U119" s="26"/>
      <c r="V119" s="104"/>
    </row>
    <row r="120" spans="2:22">
      <c r="B120" s="106"/>
      <c r="P120" s="26"/>
      <c r="Q120" s="26"/>
      <c r="R120" s="26"/>
      <c r="S120" s="26"/>
      <c r="T120" s="26"/>
      <c r="U120" s="26"/>
      <c r="V120" s="104"/>
    </row>
    <row r="121" spans="2:22">
      <c r="B121" s="107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9"/>
    </row>
  </sheetData>
  <phoneticPr fontId="4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明朝,標準"&amp;12医療費の状況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B3E4-68B4-4E77-A2F3-DEE45930CD5A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26" customWidth="1"/>
    <col min="2" max="2" width="2.125" style="26" customWidth="1"/>
    <col min="3" max="3" width="8.375" style="26" customWidth="1"/>
    <col min="4" max="4" width="11.625" style="26" customWidth="1"/>
    <col min="5" max="5" width="5.5" style="26" bestFit="1" customWidth="1"/>
    <col min="6" max="6" width="11.625" style="26" customWidth="1"/>
    <col min="7" max="7" width="5.5" style="26" customWidth="1"/>
    <col min="8" max="15" width="8.875" style="26" customWidth="1"/>
    <col min="16" max="22" width="9" style="2"/>
    <col min="23" max="23" width="4.625" style="2" customWidth="1"/>
    <col min="24" max="16384" width="9" style="2"/>
  </cols>
  <sheetData>
    <row r="1" spans="1:22" ht="16.5" customHeight="1">
      <c r="A1" s="73"/>
      <c r="B1" s="73" t="s">
        <v>129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22" ht="16.5" customHeight="1">
      <c r="A2" s="73"/>
      <c r="B2" s="73" t="s">
        <v>133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2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22" ht="13.5" customHeight="1">
      <c r="A4" s="73"/>
      <c r="B4" s="74"/>
      <c r="C4" s="75"/>
      <c r="D4" s="75"/>
      <c r="E4" s="75"/>
      <c r="F4" s="75"/>
      <c r="G4" s="76"/>
      <c r="H4" s="73"/>
      <c r="I4" s="73"/>
      <c r="J4" s="73"/>
      <c r="K4" s="73"/>
      <c r="L4" s="73"/>
      <c r="M4" s="73"/>
      <c r="N4" s="73"/>
      <c r="O4" s="73"/>
    </row>
    <row r="5" spans="1:22" ht="13.5" customHeight="1">
      <c r="A5" s="73"/>
      <c r="B5" s="77"/>
      <c r="C5" s="27"/>
      <c r="D5" s="83">
        <v>1043920</v>
      </c>
      <c r="E5" s="14" t="s">
        <v>142</v>
      </c>
      <c r="F5" s="83">
        <v>1093300</v>
      </c>
      <c r="G5" s="79" t="s">
        <v>143</v>
      </c>
      <c r="H5" s="73"/>
      <c r="I5" s="73"/>
      <c r="J5" s="73"/>
      <c r="K5" s="73"/>
      <c r="L5" s="73"/>
      <c r="M5" s="73"/>
      <c r="N5" s="73"/>
      <c r="O5" s="73"/>
    </row>
    <row r="6" spans="1:22">
      <c r="A6" s="73"/>
      <c r="B6" s="77"/>
      <c r="C6" s="73"/>
      <c r="D6" s="78"/>
      <c r="E6" s="14"/>
      <c r="F6" s="78"/>
      <c r="G6" s="79"/>
      <c r="H6" s="73"/>
      <c r="I6" s="73"/>
      <c r="J6" s="73"/>
      <c r="K6" s="73"/>
      <c r="L6" s="73"/>
      <c r="M6" s="73"/>
      <c r="N6" s="73"/>
      <c r="O6" s="73"/>
    </row>
    <row r="7" spans="1:22">
      <c r="A7" s="73"/>
      <c r="B7" s="77"/>
      <c r="C7" s="28"/>
      <c r="D7" s="78">
        <v>994540</v>
      </c>
      <c r="E7" s="14" t="s">
        <v>142</v>
      </c>
      <c r="F7" s="83">
        <v>1043920</v>
      </c>
      <c r="G7" s="79" t="s">
        <v>144</v>
      </c>
      <c r="H7" s="73"/>
      <c r="I7" s="73"/>
      <c r="J7" s="73"/>
      <c r="K7" s="73"/>
      <c r="L7" s="73"/>
      <c r="M7" s="73"/>
      <c r="N7" s="73"/>
      <c r="O7" s="73"/>
    </row>
    <row r="8" spans="1:22">
      <c r="A8" s="73"/>
      <c r="B8" s="77"/>
      <c r="C8" s="73"/>
      <c r="D8" s="78"/>
      <c r="E8" s="14"/>
      <c r="F8" s="78"/>
      <c r="G8" s="79"/>
      <c r="H8" s="73"/>
      <c r="I8" s="73"/>
      <c r="J8" s="73"/>
      <c r="K8" s="73"/>
      <c r="L8" s="73"/>
      <c r="M8" s="73"/>
      <c r="N8" s="73"/>
      <c r="O8" s="73"/>
    </row>
    <row r="9" spans="1:22">
      <c r="A9" s="73"/>
      <c r="B9" s="77"/>
      <c r="C9" s="29"/>
      <c r="D9" s="78">
        <v>945160</v>
      </c>
      <c r="E9" s="14" t="s">
        <v>142</v>
      </c>
      <c r="F9" s="78">
        <v>994540</v>
      </c>
      <c r="G9" s="79" t="s">
        <v>144</v>
      </c>
      <c r="H9" s="73"/>
      <c r="I9" s="73"/>
      <c r="J9" s="73"/>
      <c r="K9" s="73"/>
      <c r="L9" s="73"/>
      <c r="M9" s="73"/>
      <c r="N9" s="73"/>
      <c r="O9" s="73"/>
    </row>
    <row r="10" spans="1:22">
      <c r="A10" s="73"/>
      <c r="B10" s="77"/>
      <c r="C10" s="73"/>
      <c r="D10" s="78"/>
      <c r="E10" s="14"/>
      <c r="F10" s="78"/>
      <c r="G10" s="79"/>
      <c r="H10" s="73"/>
      <c r="I10" s="73"/>
      <c r="J10" s="73"/>
      <c r="K10" s="73"/>
      <c r="L10" s="73"/>
      <c r="M10" s="73"/>
      <c r="N10" s="73"/>
      <c r="O10" s="73"/>
    </row>
    <row r="11" spans="1:22">
      <c r="A11" s="73"/>
      <c r="B11" s="77"/>
      <c r="C11" s="30"/>
      <c r="D11" s="78">
        <v>895780</v>
      </c>
      <c r="E11" s="14" t="s">
        <v>142</v>
      </c>
      <c r="F11" s="78">
        <v>945160</v>
      </c>
      <c r="G11" s="79" t="s">
        <v>144</v>
      </c>
      <c r="H11" s="73"/>
      <c r="I11" s="73"/>
      <c r="J11" s="73"/>
      <c r="K11" s="73"/>
      <c r="L11" s="73"/>
      <c r="M11" s="73"/>
      <c r="N11" s="73"/>
      <c r="O11" s="73"/>
    </row>
    <row r="12" spans="1:22">
      <c r="A12" s="73"/>
      <c r="B12" s="77"/>
      <c r="C12" s="73"/>
      <c r="D12" s="78"/>
      <c r="E12" s="14"/>
      <c r="F12" s="78"/>
      <c r="G12" s="79"/>
      <c r="H12" s="73"/>
      <c r="I12" s="73"/>
      <c r="J12" s="73"/>
      <c r="K12" s="73"/>
      <c r="L12" s="73"/>
      <c r="M12" s="73"/>
      <c r="N12" s="73"/>
      <c r="O12" s="73"/>
    </row>
    <row r="13" spans="1:22">
      <c r="A13" s="73"/>
      <c r="B13" s="77"/>
      <c r="C13" s="31"/>
      <c r="D13" s="78">
        <v>846400</v>
      </c>
      <c r="E13" s="14" t="s">
        <v>142</v>
      </c>
      <c r="F13" s="78">
        <v>895780</v>
      </c>
      <c r="G13" s="79" t="s">
        <v>144</v>
      </c>
      <c r="H13" s="73"/>
      <c r="I13" s="73"/>
      <c r="J13" s="73"/>
      <c r="K13" s="73"/>
      <c r="L13" s="73"/>
      <c r="M13" s="73"/>
      <c r="N13" s="73"/>
      <c r="O13" s="73"/>
    </row>
    <row r="14" spans="1:22">
      <c r="A14" s="73"/>
      <c r="B14" s="80"/>
      <c r="C14" s="81"/>
      <c r="D14" s="81"/>
      <c r="E14" s="81"/>
      <c r="F14" s="81"/>
      <c r="G14" s="82"/>
      <c r="H14" s="73"/>
      <c r="I14" s="73"/>
      <c r="J14" s="73"/>
      <c r="K14" s="73"/>
      <c r="L14" s="73"/>
      <c r="M14" s="73"/>
      <c r="N14" s="73"/>
      <c r="O14" s="73"/>
    </row>
    <row r="15" spans="1:22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22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101"/>
      <c r="Q16" s="101"/>
      <c r="R16" s="101"/>
      <c r="S16" s="101"/>
      <c r="T16" s="101"/>
      <c r="U16" s="101"/>
      <c r="V16" s="102"/>
    </row>
    <row r="17" spans="1:22">
      <c r="A17" s="73"/>
      <c r="B17" s="77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26"/>
      <c r="Q17" s="26"/>
      <c r="R17" s="26"/>
      <c r="S17" s="26"/>
      <c r="T17" s="26"/>
      <c r="U17" s="103"/>
      <c r="V17" s="104" t="s">
        <v>175</v>
      </c>
    </row>
    <row r="18" spans="1:22">
      <c r="A18" s="73"/>
      <c r="B18" s="77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26"/>
      <c r="Q18" s="26"/>
      <c r="R18" s="26"/>
      <c r="S18" s="26"/>
      <c r="T18" s="26"/>
      <c r="U18" s="105"/>
      <c r="V18" s="104" t="s">
        <v>176</v>
      </c>
    </row>
    <row r="19" spans="1:22">
      <c r="A19" s="73"/>
      <c r="B19" s="77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26"/>
      <c r="Q19" s="26"/>
      <c r="R19" s="26"/>
      <c r="S19" s="26"/>
      <c r="T19" s="26"/>
      <c r="U19" s="26"/>
      <c r="V19" s="104"/>
    </row>
    <row r="20" spans="1:22">
      <c r="A20" s="73"/>
      <c r="B20" s="77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26"/>
      <c r="Q20" s="26"/>
      <c r="R20" s="26"/>
      <c r="S20" s="26"/>
      <c r="T20" s="26"/>
      <c r="U20" s="26"/>
      <c r="V20" s="104"/>
    </row>
    <row r="21" spans="1:22">
      <c r="A21" s="73"/>
      <c r="B21" s="77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26"/>
      <c r="Q21" s="26"/>
      <c r="R21" s="26"/>
      <c r="S21" s="26"/>
      <c r="T21" s="26"/>
      <c r="U21" s="26"/>
      <c r="V21" s="104"/>
    </row>
    <row r="22" spans="1:22">
      <c r="A22" s="73"/>
      <c r="B22" s="77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26"/>
      <c r="Q22" s="26"/>
      <c r="R22" s="26"/>
      <c r="S22" s="26"/>
      <c r="T22" s="26"/>
      <c r="U22" s="26"/>
      <c r="V22" s="104"/>
    </row>
    <row r="23" spans="1:22">
      <c r="A23" s="73"/>
      <c r="B23" s="77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26"/>
      <c r="Q23" s="26"/>
      <c r="R23" s="26"/>
      <c r="S23" s="26"/>
      <c r="T23" s="26"/>
      <c r="U23" s="26"/>
      <c r="V23" s="104"/>
    </row>
    <row r="24" spans="1:22">
      <c r="A24" s="73"/>
      <c r="B24" s="77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26"/>
      <c r="Q24" s="26"/>
      <c r="R24" s="26"/>
      <c r="S24" s="26"/>
      <c r="T24" s="26"/>
      <c r="U24" s="26"/>
      <c r="V24" s="104"/>
    </row>
    <row r="25" spans="1:22">
      <c r="A25" s="73"/>
      <c r="B25" s="77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26"/>
      <c r="Q25" s="26"/>
      <c r="R25" s="26"/>
      <c r="S25" s="26"/>
      <c r="T25" s="26"/>
      <c r="U25" s="26"/>
      <c r="V25" s="104"/>
    </row>
    <row r="26" spans="1:22">
      <c r="A26" s="73"/>
      <c r="B26" s="77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26"/>
      <c r="Q26" s="26"/>
      <c r="R26" s="26"/>
      <c r="S26" s="26"/>
      <c r="T26" s="26"/>
      <c r="U26" s="26"/>
      <c r="V26" s="104"/>
    </row>
    <row r="27" spans="1:22">
      <c r="A27" s="73"/>
      <c r="B27" s="77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26"/>
      <c r="Q27" s="26"/>
      <c r="R27" s="26"/>
      <c r="S27" s="26"/>
      <c r="T27" s="26"/>
      <c r="U27" s="26"/>
      <c r="V27" s="104"/>
    </row>
    <row r="28" spans="1:22">
      <c r="A28" s="73"/>
      <c r="B28" s="77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26"/>
      <c r="Q28" s="26"/>
      <c r="R28" s="26"/>
      <c r="S28" s="26"/>
      <c r="T28" s="26"/>
      <c r="U28" s="26"/>
      <c r="V28" s="104"/>
    </row>
    <row r="29" spans="1:22">
      <c r="A29" s="73"/>
      <c r="B29" s="77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26"/>
      <c r="Q29" s="26"/>
      <c r="R29" s="26"/>
      <c r="S29" s="26"/>
      <c r="T29" s="26"/>
      <c r="U29" s="26"/>
      <c r="V29" s="104"/>
    </row>
    <row r="30" spans="1:22">
      <c r="A30" s="73"/>
      <c r="B30" s="77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26"/>
      <c r="Q30" s="26"/>
      <c r="R30" s="26"/>
      <c r="S30" s="26"/>
      <c r="T30" s="26"/>
      <c r="U30" s="26"/>
      <c r="V30" s="104"/>
    </row>
    <row r="31" spans="1:22">
      <c r="A31" s="73"/>
      <c r="B31" s="77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26"/>
      <c r="Q31" s="26"/>
      <c r="R31" s="26"/>
      <c r="S31" s="26"/>
      <c r="T31" s="26"/>
      <c r="U31" s="26"/>
      <c r="V31" s="104"/>
    </row>
    <row r="32" spans="1:22">
      <c r="A32" s="73"/>
      <c r="B32" s="77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26"/>
      <c r="Q32" s="26"/>
      <c r="R32" s="26"/>
      <c r="S32" s="26"/>
      <c r="T32" s="26"/>
      <c r="U32" s="26"/>
      <c r="V32" s="104"/>
    </row>
    <row r="33" spans="1:22">
      <c r="A33" s="73"/>
      <c r="B33" s="77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6"/>
      <c r="Q33" s="26"/>
      <c r="R33" s="26"/>
      <c r="S33" s="26"/>
      <c r="T33" s="26"/>
      <c r="U33" s="26"/>
      <c r="V33" s="104"/>
    </row>
    <row r="34" spans="1:22">
      <c r="A34" s="73"/>
      <c r="B34" s="77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26"/>
      <c r="Q34" s="26"/>
      <c r="R34" s="26"/>
      <c r="S34" s="26"/>
      <c r="T34" s="26"/>
      <c r="U34" s="26"/>
      <c r="V34" s="104"/>
    </row>
    <row r="35" spans="1:22">
      <c r="A35" s="73"/>
      <c r="B35" s="77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26"/>
      <c r="Q35" s="26"/>
      <c r="R35" s="26"/>
      <c r="S35" s="26"/>
      <c r="T35" s="26"/>
      <c r="U35" s="26"/>
      <c r="V35" s="104"/>
    </row>
    <row r="36" spans="1:22">
      <c r="A36" s="73"/>
      <c r="B36" s="77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6"/>
      <c r="Q36" s="26"/>
      <c r="R36" s="26"/>
      <c r="S36" s="26"/>
      <c r="T36" s="26"/>
      <c r="U36" s="26"/>
      <c r="V36" s="104"/>
    </row>
    <row r="37" spans="1:22">
      <c r="A37" s="73"/>
      <c r="B37" s="77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26"/>
      <c r="Q37" s="26"/>
      <c r="R37" s="26"/>
      <c r="S37" s="26"/>
      <c r="T37" s="26"/>
      <c r="U37" s="26"/>
      <c r="V37" s="104"/>
    </row>
    <row r="38" spans="1:22">
      <c r="A38" s="73"/>
      <c r="B38" s="77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26"/>
      <c r="Q38" s="26"/>
      <c r="R38" s="26"/>
      <c r="S38" s="26"/>
      <c r="T38" s="26"/>
      <c r="U38" s="26"/>
      <c r="V38" s="104"/>
    </row>
    <row r="39" spans="1:22">
      <c r="A39" s="73"/>
      <c r="B39" s="77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26"/>
      <c r="Q39" s="26"/>
      <c r="R39" s="26"/>
      <c r="S39" s="26"/>
      <c r="T39" s="26"/>
      <c r="U39" s="26"/>
      <c r="V39" s="104"/>
    </row>
    <row r="40" spans="1:22">
      <c r="A40" s="73"/>
      <c r="B40" s="77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26"/>
      <c r="Q40" s="26"/>
      <c r="R40" s="26"/>
      <c r="S40" s="26"/>
      <c r="T40" s="26"/>
      <c r="U40" s="26"/>
      <c r="V40" s="104"/>
    </row>
    <row r="41" spans="1:22">
      <c r="A41" s="73"/>
      <c r="B41" s="77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26"/>
      <c r="Q41" s="26"/>
      <c r="R41" s="26"/>
      <c r="S41" s="26"/>
      <c r="T41" s="26"/>
      <c r="U41" s="26"/>
      <c r="V41" s="104"/>
    </row>
    <row r="42" spans="1:22">
      <c r="A42" s="73"/>
      <c r="B42" s="77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26"/>
      <c r="Q42" s="26"/>
      <c r="R42" s="26"/>
      <c r="S42" s="26"/>
      <c r="T42" s="26"/>
      <c r="U42" s="26"/>
      <c r="V42" s="104"/>
    </row>
    <row r="43" spans="1:22">
      <c r="A43" s="73"/>
      <c r="B43" s="77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26"/>
      <c r="Q43" s="26"/>
      <c r="R43" s="26"/>
      <c r="S43" s="26"/>
      <c r="T43" s="26"/>
      <c r="U43" s="26"/>
      <c r="V43" s="104"/>
    </row>
    <row r="44" spans="1:22">
      <c r="A44" s="73"/>
      <c r="B44" s="77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26"/>
      <c r="Q44" s="26"/>
      <c r="R44" s="26"/>
      <c r="S44" s="26"/>
      <c r="T44" s="26"/>
      <c r="U44" s="26"/>
      <c r="V44" s="104"/>
    </row>
    <row r="45" spans="1:22">
      <c r="A45" s="73"/>
      <c r="B45" s="77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26"/>
      <c r="Q45" s="26"/>
      <c r="R45" s="26"/>
      <c r="S45" s="26"/>
      <c r="T45" s="26"/>
      <c r="U45" s="26"/>
      <c r="V45" s="104"/>
    </row>
    <row r="46" spans="1:22">
      <c r="A46" s="73"/>
      <c r="B46" s="77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26"/>
      <c r="Q46" s="26"/>
      <c r="R46" s="26"/>
      <c r="S46" s="26"/>
      <c r="T46" s="26"/>
      <c r="U46" s="26"/>
      <c r="V46" s="104"/>
    </row>
    <row r="47" spans="1:22">
      <c r="A47" s="73"/>
      <c r="B47" s="77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26"/>
      <c r="Q47" s="26"/>
      <c r="R47" s="26"/>
      <c r="S47" s="26"/>
      <c r="T47" s="26"/>
      <c r="U47" s="26"/>
      <c r="V47" s="104"/>
    </row>
    <row r="48" spans="1:22">
      <c r="A48" s="73"/>
      <c r="B48" s="77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26"/>
      <c r="Q48" s="26"/>
      <c r="R48" s="26"/>
      <c r="S48" s="26"/>
      <c r="T48" s="26"/>
      <c r="U48" s="26"/>
      <c r="V48" s="104"/>
    </row>
    <row r="49" spans="1:22">
      <c r="A49" s="73"/>
      <c r="B49" s="77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26"/>
      <c r="Q49" s="26"/>
      <c r="R49" s="26"/>
      <c r="S49" s="26"/>
      <c r="T49" s="26"/>
      <c r="U49" s="26"/>
      <c r="V49" s="104"/>
    </row>
    <row r="50" spans="1:22">
      <c r="A50" s="73"/>
      <c r="B50" s="77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26"/>
      <c r="Q50" s="26"/>
      <c r="R50" s="26"/>
      <c r="S50" s="26"/>
      <c r="T50" s="26"/>
      <c r="U50" s="26"/>
      <c r="V50" s="104"/>
    </row>
    <row r="51" spans="1:22">
      <c r="A51" s="73"/>
      <c r="B51" s="77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26"/>
      <c r="Q51" s="26"/>
      <c r="R51" s="26"/>
      <c r="S51" s="26"/>
      <c r="T51" s="26"/>
      <c r="U51" s="26"/>
      <c r="V51" s="104"/>
    </row>
    <row r="52" spans="1:22">
      <c r="A52" s="73"/>
      <c r="B52" s="77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26"/>
      <c r="Q52" s="26"/>
      <c r="R52" s="26"/>
      <c r="S52" s="26"/>
      <c r="T52" s="26"/>
      <c r="U52" s="26"/>
      <c r="V52" s="104"/>
    </row>
    <row r="53" spans="1:22">
      <c r="A53" s="73"/>
      <c r="B53" s="77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26"/>
      <c r="Q53" s="26"/>
      <c r="R53" s="26"/>
      <c r="S53" s="26"/>
      <c r="T53" s="26"/>
      <c r="U53" s="26"/>
      <c r="V53" s="104"/>
    </row>
    <row r="54" spans="1:22">
      <c r="A54" s="73"/>
      <c r="B54" s="77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26"/>
      <c r="Q54" s="26"/>
      <c r="R54" s="26"/>
      <c r="S54" s="26"/>
      <c r="T54" s="26"/>
      <c r="U54" s="26"/>
      <c r="V54" s="104"/>
    </row>
    <row r="55" spans="1:22">
      <c r="A55" s="73"/>
      <c r="B55" s="77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26"/>
      <c r="Q55" s="26"/>
      <c r="R55" s="26"/>
      <c r="S55" s="26"/>
      <c r="T55" s="26"/>
      <c r="U55" s="26"/>
      <c r="V55" s="104"/>
    </row>
    <row r="56" spans="1:22">
      <c r="A56" s="73"/>
      <c r="B56" s="77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26"/>
      <c r="Q56" s="26"/>
      <c r="R56" s="26"/>
      <c r="S56" s="26"/>
      <c r="T56" s="26"/>
      <c r="U56" s="26"/>
      <c r="V56" s="104"/>
    </row>
    <row r="57" spans="1:22">
      <c r="A57" s="73"/>
      <c r="B57" s="77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26"/>
      <c r="Q57" s="26"/>
      <c r="R57" s="26"/>
      <c r="S57" s="26"/>
      <c r="T57" s="26"/>
      <c r="U57" s="26"/>
      <c r="V57" s="104"/>
    </row>
    <row r="58" spans="1:22">
      <c r="A58" s="73"/>
      <c r="B58" s="77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26"/>
      <c r="Q58" s="26"/>
      <c r="R58" s="26"/>
      <c r="S58" s="26"/>
      <c r="T58" s="26"/>
      <c r="U58" s="26"/>
      <c r="V58" s="104"/>
    </row>
    <row r="59" spans="1:22">
      <c r="A59" s="73"/>
      <c r="B59" s="77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26"/>
      <c r="Q59" s="26"/>
      <c r="R59" s="26"/>
      <c r="S59" s="26"/>
      <c r="T59" s="26"/>
      <c r="U59" s="26"/>
      <c r="V59" s="104"/>
    </row>
    <row r="60" spans="1:22">
      <c r="A60" s="73"/>
      <c r="B60" s="77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26"/>
      <c r="Q60" s="26"/>
      <c r="R60" s="26"/>
      <c r="S60" s="26"/>
      <c r="T60" s="26"/>
      <c r="U60" s="26"/>
      <c r="V60" s="104"/>
    </row>
    <row r="61" spans="1:22">
      <c r="A61" s="73"/>
      <c r="B61" s="77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26"/>
      <c r="Q61" s="26"/>
      <c r="R61" s="26"/>
      <c r="S61" s="26"/>
      <c r="T61" s="26"/>
      <c r="U61" s="26"/>
      <c r="V61" s="104"/>
    </row>
    <row r="62" spans="1:22">
      <c r="A62" s="73"/>
      <c r="B62" s="77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26"/>
      <c r="Q62" s="26"/>
      <c r="R62" s="26"/>
      <c r="S62" s="26"/>
      <c r="T62" s="26"/>
      <c r="U62" s="26"/>
      <c r="V62" s="104"/>
    </row>
    <row r="63" spans="1:22">
      <c r="A63" s="73"/>
      <c r="B63" s="77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26"/>
      <c r="Q63" s="26"/>
      <c r="R63" s="26"/>
      <c r="S63" s="26"/>
      <c r="T63" s="26"/>
      <c r="U63" s="26"/>
      <c r="V63" s="104"/>
    </row>
    <row r="64" spans="1:22">
      <c r="A64" s="73"/>
      <c r="B64" s="77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26"/>
      <c r="Q64" s="26"/>
      <c r="R64" s="26"/>
      <c r="S64" s="26"/>
      <c r="T64" s="26"/>
      <c r="U64" s="26"/>
      <c r="V64" s="104"/>
    </row>
    <row r="65" spans="1:22">
      <c r="A65" s="73"/>
      <c r="B65" s="77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26"/>
      <c r="Q65" s="26"/>
      <c r="R65" s="26"/>
      <c r="S65" s="26"/>
      <c r="T65" s="26"/>
      <c r="U65" s="26"/>
      <c r="V65" s="104"/>
    </row>
    <row r="66" spans="1:22">
      <c r="A66" s="73"/>
      <c r="B66" s="77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26"/>
      <c r="Q66" s="26"/>
      <c r="R66" s="26"/>
      <c r="S66" s="26"/>
      <c r="T66" s="26"/>
      <c r="U66" s="26"/>
      <c r="V66" s="104"/>
    </row>
    <row r="67" spans="1:22">
      <c r="A67" s="73"/>
      <c r="B67" s="77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26"/>
      <c r="Q67" s="26"/>
      <c r="R67" s="26"/>
      <c r="S67" s="26"/>
      <c r="T67" s="26"/>
      <c r="U67" s="26"/>
      <c r="V67" s="104"/>
    </row>
    <row r="68" spans="1:22">
      <c r="A68" s="73"/>
      <c r="B68" s="77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26"/>
      <c r="Q68" s="26"/>
      <c r="R68" s="26"/>
      <c r="S68" s="26"/>
      <c r="T68" s="26"/>
      <c r="U68" s="26"/>
      <c r="V68" s="104"/>
    </row>
    <row r="69" spans="1:22">
      <c r="A69" s="73"/>
      <c r="B69" s="77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26"/>
      <c r="Q69" s="26"/>
      <c r="R69" s="26"/>
      <c r="S69" s="26"/>
      <c r="T69" s="26"/>
      <c r="U69" s="26"/>
      <c r="V69" s="104"/>
    </row>
    <row r="70" spans="1:22">
      <c r="A70" s="73"/>
      <c r="B70" s="77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26"/>
      <c r="Q70" s="26"/>
      <c r="R70" s="26"/>
      <c r="S70" s="26"/>
      <c r="T70" s="26"/>
      <c r="U70" s="26"/>
      <c r="V70" s="104"/>
    </row>
    <row r="71" spans="1:22">
      <c r="A71" s="73"/>
      <c r="B71" s="77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26"/>
      <c r="Q71" s="26"/>
      <c r="R71" s="26"/>
      <c r="S71" s="26"/>
      <c r="T71" s="26"/>
      <c r="U71" s="26"/>
      <c r="V71" s="104"/>
    </row>
    <row r="72" spans="1:22">
      <c r="A72" s="73"/>
      <c r="B72" s="77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26"/>
      <c r="Q72" s="26"/>
      <c r="R72" s="26"/>
      <c r="S72" s="26"/>
      <c r="T72" s="26"/>
      <c r="U72" s="26"/>
      <c r="V72" s="104"/>
    </row>
    <row r="73" spans="1:22">
      <c r="A73" s="73"/>
      <c r="B73" s="77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26"/>
      <c r="Q73" s="26"/>
      <c r="R73" s="26"/>
      <c r="S73" s="26"/>
      <c r="T73" s="26"/>
      <c r="U73" s="26"/>
      <c r="V73" s="104"/>
    </row>
    <row r="74" spans="1:22">
      <c r="A74" s="73"/>
      <c r="B74" s="77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26"/>
      <c r="Q74" s="26"/>
      <c r="R74" s="26"/>
      <c r="S74" s="26"/>
      <c r="T74" s="26"/>
      <c r="U74" s="26"/>
      <c r="V74" s="104"/>
    </row>
    <row r="75" spans="1:22">
      <c r="A75" s="73"/>
      <c r="B75" s="77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26"/>
      <c r="Q75" s="26"/>
      <c r="R75" s="26"/>
      <c r="S75" s="26"/>
      <c r="T75" s="26"/>
      <c r="U75" s="26"/>
      <c r="V75" s="104"/>
    </row>
    <row r="76" spans="1:22">
      <c r="A76" s="73"/>
      <c r="B76" s="77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26"/>
      <c r="Q76" s="26"/>
      <c r="R76" s="26"/>
      <c r="S76" s="26"/>
      <c r="T76" s="26"/>
      <c r="U76" s="26"/>
      <c r="V76" s="104"/>
    </row>
    <row r="77" spans="1:22">
      <c r="A77" s="73"/>
      <c r="B77" s="77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26"/>
      <c r="Q77" s="26"/>
      <c r="R77" s="26"/>
      <c r="S77" s="26"/>
      <c r="T77" s="26"/>
      <c r="U77" s="26"/>
      <c r="V77" s="104"/>
    </row>
    <row r="78" spans="1:22">
      <c r="A78" s="73"/>
      <c r="B78" s="77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26"/>
      <c r="Q78" s="26"/>
      <c r="R78" s="26"/>
      <c r="S78" s="26"/>
      <c r="T78" s="26"/>
      <c r="U78" s="26"/>
      <c r="V78" s="104"/>
    </row>
    <row r="79" spans="1:22">
      <c r="A79" s="73"/>
      <c r="B79" s="77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26"/>
      <c r="Q79" s="26"/>
      <c r="R79" s="26"/>
      <c r="S79" s="26"/>
      <c r="T79" s="26"/>
      <c r="U79" s="26"/>
      <c r="V79" s="104"/>
    </row>
    <row r="80" spans="1:22">
      <c r="A80" s="73"/>
      <c r="B80" s="77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26"/>
      <c r="Q80" s="26"/>
      <c r="R80" s="26"/>
      <c r="S80" s="26"/>
      <c r="T80" s="26"/>
      <c r="U80" s="26"/>
      <c r="V80" s="104"/>
    </row>
    <row r="81" spans="1:22">
      <c r="A81" s="73"/>
      <c r="B81" s="77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26"/>
      <c r="Q81" s="26"/>
      <c r="R81" s="26"/>
      <c r="S81" s="26"/>
      <c r="T81" s="26"/>
      <c r="U81" s="26"/>
      <c r="V81" s="104"/>
    </row>
    <row r="82" spans="1:22">
      <c r="A82" s="73"/>
      <c r="B82" s="77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26"/>
      <c r="Q82" s="26"/>
      <c r="R82" s="26"/>
      <c r="S82" s="26"/>
      <c r="T82" s="26"/>
      <c r="U82" s="26"/>
      <c r="V82" s="104"/>
    </row>
    <row r="83" spans="1:22">
      <c r="A83" s="73"/>
      <c r="B83" s="77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26"/>
      <c r="Q83" s="26"/>
      <c r="R83" s="26"/>
      <c r="S83" s="26"/>
      <c r="T83" s="26"/>
      <c r="U83" s="26"/>
      <c r="V83" s="104"/>
    </row>
    <row r="84" spans="1:22">
      <c r="A84" s="73"/>
      <c r="B84" s="77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26"/>
      <c r="Q84" s="26"/>
      <c r="R84" s="26"/>
      <c r="S84" s="26"/>
      <c r="T84" s="26"/>
      <c r="U84" s="26"/>
      <c r="V84" s="104"/>
    </row>
    <row r="85" spans="1:22">
      <c r="B85" s="106"/>
      <c r="P85" s="26"/>
      <c r="Q85" s="26"/>
      <c r="R85" s="26"/>
      <c r="S85" s="26"/>
      <c r="T85" s="26"/>
      <c r="U85" s="26"/>
      <c r="V85" s="104"/>
    </row>
    <row r="86" spans="1:22">
      <c r="B86" s="106"/>
      <c r="P86" s="26"/>
      <c r="Q86" s="26"/>
      <c r="R86" s="26"/>
      <c r="S86" s="26"/>
      <c r="T86" s="26"/>
      <c r="U86" s="26"/>
      <c r="V86" s="104"/>
    </row>
    <row r="87" spans="1:22">
      <c r="B87" s="106"/>
      <c r="P87" s="26"/>
      <c r="Q87" s="26"/>
      <c r="R87" s="26"/>
      <c r="S87" s="26"/>
      <c r="T87" s="26"/>
      <c r="U87" s="26"/>
      <c r="V87" s="104"/>
    </row>
    <row r="88" spans="1:22">
      <c r="B88" s="106"/>
      <c r="P88" s="26"/>
      <c r="Q88" s="26"/>
      <c r="R88" s="26"/>
      <c r="S88" s="26"/>
      <c r="T88" s="26"/>
      <c r="U88" s="26"/>
      <c r="V88" s="104"/>
    </row>
    <row r="89" spans="1:22">
      <c r="B89" s="106"/>
      <c r="P89" s="26"/>
      <c r="Q89" s="26"/>
      <c r="R89" s="26"/>
      <c r="S89" s="26"/>
      <c r="T89" s="26"/>
      <c r="U89" s="26"/>
      <c r="V89" s="104"/>
    </row>
    <row r="90" spans="1:22">
      <c r="B90" s="106"/>
      <c r="P90" s="26"/>
      <c r="Q90" s="26"/>
      <c r="R90" s="26"/>
      <c r="S90" s="26"/>
      <c r="T90" s="26"/>
      <c r="U90" s="26"/>
      <c r="V90" s="104"/>
    </row>
    <row r="91" spans="1:22">
      <c r="B91" s="106"/>
      <c r="P91" s="26"/>
      <c r="Q91" s="26"/>
      <c r="R91" s="26"/>
      <c r="S91" s="26"/>
      <c r="T91" s="26"/>
      <c r="U91" s="26"/>
      <c r="V91" s="104"/>
    </row>
    <row r="92" spans="1:22">
      <c r="B92" s="106"/>
      <c r="P92" s="26"/>
      <c r="Q92" s="26"/>
      <c r="R92" s="26"/>
      <c r="S92" s="26"/>
      <c r="T92" s="26"/>
      <c r="U92" s="26"/>
      <c r="V92" s="104"/>
    </row>
    <row r="93" spans="1:22">
      <c r="B93" s="106"/>
      <c r="P93" s="26"/>
      <c r="Q93" s="26"/>
      <c r="R93" s="26"/>
      <c r="S93" s="26"/>
      <c r="T93" s="26"/>
      <c r="U93" s="26"/>
      <c r="V93" s="104"/>
    </row>
    <row r="94" spans="1:22">
      <c r="B94" s="106"/>
      <c r="P94" s="26"/>
      <c r="Q94" s="26"/>
      <c r="R94" s="26"/>
      <c r="S94" s="26"/>
      <c r="T94" s="26"/>
      <c r="U94" s="26"/>
      <c r="V94" s="104"/>
    </row>
    <row r="95" spans="1:22">
      <c r="B95" s="106"/>
      <c r="P95" s="26"/>
      <c r="Q95" s="26"/>
      <c r="R95" s="26"/>
      <c r="S95" s="26"/>
      <c r="T95" s="26"/>
      <c r="U95" s="26"/>
      <c r="V95" s="104"/>
    </row>
    <row r="96" spans="1:22">
      <c r="B96" s="106"/>
      <c r="P96" s="26"/>
      <c r="Q96" s="26"/>
      <c r="R96" s="26"/>
      <c r="S96" s="26"/>
      <c r="T96" s="26"/>
      <c r="U96" s="26"/>
      <c r="V96" s="104"/>
    </row>
    <row r="97" spans="2:22">
      <c r="B97" s="106"/>
      <c r="P97" s="26"/>
      <c r="Q97" s="26"/>
      <c r="R97" s="26"/>
      <c r="S97" s="26"/>
      <c r="T97" s="26"/>
      <c r="U97" s="26"/>
      <c r="V97" s="104"/>
    </row>
    <row r="98" spans="2:22">
      <c r="B98" s="106"/>
      <c r="P98" s="26"/>
      <c r="Q98" s="26"/>
      <c r="R98" s="26"/>
      <c r="S98" s="26"/>
      <c r="T98" s="26"/>
      <c r="U98" s="26"/>
      <c r="V98" s="104"/>
    </row>
    <row r="99" spans="2:22">
      <c r="B99" s="106"/>
      <c r="P99" s="26"/>
      <c r="Q99" s="26"/>
      <c r="R99" s="26"/>
      <c r="S99" s="26"/>
      <c r="T99" s="26"/>
      <c r="U99" s="26"/>
      <c r="V99" s="104"/>
    </row>
    <row r="100" spans="2:22">
      <c r="B100" s="106"/>
      <c r="P100" s="26"/>
      <c r="Q100" s="26"/>
      <c r="R100" s="26"/>
      <c r="S100" s="26"/>
      <c r="T100" s="26"/>
      <c r="U100" s="26"/>
      <c r="V100" s="104"/>
    </row>
    <row r="101" spans="2:22">
      <c r="B101" s="106"/>
      <c r="P101" s="26"/>
      <c r="Q101" s="26"/>
      <c r="R101" s="26"/>
      <c r="S101" s="26"/>
      <c r="T101" s="26"/>
      <c r="U101" s="26"/>
      <c r="V101" s="104"/>
    </row>
    <row r="102" spans="2:22">
      <c r="B102" s="106"/>
      <c r="P102" s="26"/>
      <c r="Q102" s="26"/>
      <c r="R102" s="26"/>
      <c r="S102" s="26"/>
      <c r="T102" s="26"/>
      <c r="U102" s="26"/>
      <c r="V102" s="104"/>
    </row>
    <row r="103" spans="2:22">
      <c r="B103" s="106"/>
      <c r="P103" s="26"/>
      <c r="Q103" s="26"/>
      <c r="R103" s="26"/>
      <c r="S103" s="26"/>
      <c r="T103" s="26"/>
      <c r="U103" s="26"/>
      <c r="V103" s="104"/>
    </row>
    <row r="104" spans="2:22">
      <c r="B104" s="106"/>
      <c r="P104" s="26"/>
      <c r="Q104" s="26"/>
      <c r="R104" s="26"/>
      <c r="S104" s="26"/>
      <c r="T104" s="26"/>
      <c r="U104" s="26"/>
      <c r="V104" s="104"/>
    </row>
    <row r="105" spans="2:22">
      <c r="B105" s="106"/>
      <c r="P105" s="26"/>
      <c r="Q105" s="26"/>
      <c r="R105" s="26"/>
      <c r="S105" s="26"/>
      <c r="T105" s="26"/>
      <c r="U105" s="26"/>
      <c r="V105" s="104"/>
    </row>
    <row r="106" spans="2:22">
      <c r="B106" s="106"/>
      <c r="P106" s="26"/>
      <c r="Q106" s="26"/>
      <c r="R106" s="26"/>
      <c r="S106" s="26"/>
      <c r="T106" s="26"/>
      <c r="U106" s="26"/>
      <c r="V106" s="104"/>
    </row>
    <row r="107" spans="2:22">
      <c r="B107" s="106"/>
      <c r="P107" s="26"/>
      <c r="Q107" s="26"/>
      <c r="R107" s="26"/>
      <c r="S107" s="26"/>
      <c r="T107" s="26"/>
      <c r="U107" s="26"/>
      <c r="V107" s="104"/>
    </row>
    <row r="108" spans="2:22">
      <c r="B108" s="106"/>
      <c r="P108" s="26"/>
      <c r="Q108" s="26"/>
      <c r="R108" s="26"/>
      <c r="S108" s="26"/>
      <c r="T108" s="26"/>
      <c r="U108" s="26"/>
      <c r="V108" s="104"/>
    </row>
    <row r="109" spans="2:22">
      <c r="B109" s="106"/>
      <c r="P109" s="26"/>
      <c r="Q109" s="26"/>
      <c r="R109" s="26"/>
      <c r="S109" s="26"/>
      <c r="T109" s="26"/>
      <c r="U109" s="26"/>
      <c r="V109" s="104"/>
    </row>
    <row r="110" spans="2:22">
      <c r="B110" s="106"/>
      <c r="P110" s="26"/>
      <c r="Q110" s="26"/>
      <c r="R110" s="26"/>
      <c r="S110" s="26"/>
      <c r="T110" s="26"/>
      <c r="U110" s="26"/>
      <c r="V110" s="104"/>
    </row>
    <row r="111" spans="2:22">
      <c r="B111" s="106"/>
      <c r="P111" s="26"/>
      <c r="Q111" s="26"/>
      <c r="R111" s="26"/>
      <c r="S111" s="26"/>
      <c r="T111" s="26"/>
      <c r="U111" s="26"/>
      <c r="V111" s="104"/>
    </row>
    <row r="112" spans="2:22">
      <c r="B112" s="106"/>
      <c r="P112" s="26"/>
      <c r="Q112" s="26"/>
      <c r="R112" s="26"/>
      <c r="S112" s="26"/>
      <c r="T112" s="26"/>
      <c r="U112" s="26"/>
      <c r="V112" s="104"/>
    </row>
    <row r="113" spans="2:22">
      <c r="B113" s="106"/>
      <c r="P113" s="26"/>
      <c r="Q113" s="26"/>
      <c r="R113" s="26"/>
      <c r="S113" s="26"/>
      <c r="T113" s="26"/>
      <c r="U113" s="26"/>
      <c r="V113" s="104"/>
    </row>
    <row r="114" spans="2:22">
      <c r="B114" s="106"/>
      <c r="P114" s="26"/>
      <c r="Q114" s="26"/>
      <c r="R114" s="26"/>
      <c r="S114" s="26"/>
      <c r="T114" s="26"/>
      <c r="U114" s="26"/>
      <c r="V114" s="104"/>
    </row>
    <row r="115" spans="2:22">
      <c r="B115" s="106"/>
      <c r="P115" s="26"/>
      <c r="Q115" s="26"/>
      <c r="R115" s="26"/>
      <c r="S115" s="26"/>
      <c r="T115" s="26"/>
      <c r="U115" s="26"/>
      <c r="V115" s="104"/>
    </row>
    <row r="116" spans="2:22">
      <c r="B116" s="106"/>
      <c r="P116" s="26"/>
      <c r="Q116" s="26"/>
      <c r="R116" s="26"/>
      <c r="S116" s="26"/>
      <c r="T116" s="26"/>
      <c r="U116" s="26"/>
      <c r="V116" s="104"/>
    </row>
    <row r="117" spans="2:22">
      <c r="B117" s="106"/>
      <c r="P117" s="26"/>
      <c r="Q117" s="26"/>
      <c r="R117" s="26"/>
      <c r="S117" s="26"/>
      <c r="T117" s="26"/>
      <c r="U117" s="26"/>
      <c r="V117" s="104"/>
    </row>
    <row r="118" spans="2:22">
      <c r="B118" s="106"/>
      <c r="P118" s="26"/>
      <c r="Q118" s="26"/>
      <c r="R118" s="26"/>
      <c r="S118" s="26"/>
      <c r="T118" s="26"/>
      <c r="U118" s="26"/>
      <c r="V118" s="104"/>
    </row>
    <row r="119" spans="2:22">
      <c r="B119" s="106"/>
      <c r="P119" s="26"/>
      <c r="Q119" s="26"/>
      <c r="R119" s="26"/>
      <c r="S119" s="26"/>
      <c r="T119" s="26"/>
      <c r="U119" s="26"/>
      <c r="V119" s="104"/>
    </row>
    <row r="120" spans="2:22">
      <c r="B120" s="106"/>
      <c r="P120" s="26"/>
      <c r="Q120" s="26"/>
      <c r="R120" s="26"/>
      <c r="S120" s="26"/>
      <c r="T120" s="26"/>
      <c r="U120" s="26"/>
      <c r="V120" s="104"/>
    </row>
    <row r="121" spans="2:22">
      <c r="B121" s="107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9"/>
    </row>
  </sheetData>
  <phoneticPr fontId="4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明朝,標準"&amp;12医療費の状況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A958-7D5D-4F27-A2DA-DBB6496B8B21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26" customWidth="1"/>
    <col min="2" max="2" width="2.125" style="26" customWidth="1"/>
    <col min="3" max="3" width="8.375" style="26" customWidth="1"/>
    <col min="4" max="4" width="11.625" style="26" customWidth="1"/>
    <col min="5" max="5" width="5.5" style="26" bestFit="1" customWidth="1"/>
    <col min="6" max="6" width="11.625" style="26" customWidth="1"/>
    <col min="7" max="7" width="5.5" style="26" customWidth="1"/>
    <col min="8" max="15" width="8.875" style="26" customWidth="1"/>
    <col min="16" max="22" width="9" style="2"/>
    <col min="23" max="23" width="4.625" style="2" customWidth="1"/>
    <col min="24" max="16384" width="9" style="2"/>
  </cols>
  <sheetData>
    <row r="1" spans="1:22" ht="16.5" customHeight="1">
      <c r="A1" s="73"/>
      <c r="B1" s="73" t="s">
        <v>130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22" ht="16.5" customHeight="1">
      <c r="A2" s="73"/>
      <c r="B2" s="73" t="s">
        <v>133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2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22" ht="13.5" customHeight="1">
      <c r="A4" s="73"/>
      <c r="B4" s="74"/>
      <c r="C4" s="75"/>
      <c r="D4" s="75"/>
      <c r="E4" s="75"/>
      <c r="F4" s="75"/>
      <c r="G4" s="76"/>
      <c r="H4" s="73"/>
      <c r="I4" s="73"/>
      <c r="J4" s="73"/>
      <c r="K4" s="73"/>
      <c r="L4" s="73"/>
      <c r="M4" s="73"/>
      <c r="N4" s="73"/>
      <c r="O4" s="73"/>
    </row>
    <row r="5" spans="1:22" ht="13.5" customHeight="1">
      <c r="A5" s="73"/>
      <c r="B5" s="77"/>
      <c r="C5" s="27"/>
      <c r="D5" s="84">
        <v>26</v>
      </c>
      <c r="E5" s="14" t="s">
        <v>177</v>
      </c>
      <c r="F5" s="84">
        <v>27</v>
      </c>
      <c r="G5" s="79" t="s">
        <v>143</v>
      </c>
      <c r="H5" s="73"/>
      <c r="I5" s="73"/>
      <c r="J5" s="73"/>
      <c r="K5" s="73"/>
      <c r="L5" s="73"/>
      <c r="M5" s="73"/>
      <c r="N5" s="73"/>
      <c r="O5" s="73"/>
    </row>
    <row r="6" spans="1:22">
      <c r="A6" s="73"/>
      <c r="B6" s="77"/>
      <c r="C6" s="73"/>
      <c r="D6" s="84"/>
      <c r="E6" s="14"/>
      <c r="F6" s="84"/>
      <c r="G6" s="79"/>
      <c r="H6" s="73"/>
      <c r="I6" s="73"/>
      <c r="J6" s="73"/>
      <c r="K6" s="73"/>
      <c r="L6" s="73"/>
      <c r="M6" s="73"/>
      <c r="N6" s="73"/>
      <c r="O6" s="73"/>
    </row>
    <row r="7" spans="1:22">
      <c r="A7" s="73"/>
      <c r="B7" s="77"/>
      <c r="C7" s="28"/>
      <c r="D7" s="84">
        <v>24</v>
      </c>
      <c r="E7" s="14" t="s">
        <v>177</v>
      </c>
      <c r="F7" s="84">
        <v>26</v>
      </c>
      <c r="G7" s="79" t="s">
        <v>144</v>
      </c>
      <c r="H7" s="73"/>
      <c r="I7" s="73"/>
      <c r="J7" s="73"/>
      <c r="K7" s="73"/>
      <c r="L7" s="73"/>
      <c r="M7" s="73"/>
      <c r="N7" s="73"/>
      <c r="O7" s="73"/>
    </row>
    <row r="8" spans="1:22">
      <c r="A8" s="73"/>
      <c r="B8" s="77"/>
      <c r="C8" s="73"/>
      <c r="D8" s="84"/>
      <c r="E8" s="14"/>
      <c r="F8" s="84"/>
      <c r="G8" s="79"/>
      <c r="H8" s="73"/>
      <c r="I8" s="73"/>
      <c r="J8" s="73"/>
      <c r="K8" s="73"/>
      <c r="L8" s="73"/>
      <c r="M8" s="73"/>
      <c r="N8" s="73"/>
      <c r="O8" s="73"/>
    </row>
    <row r="9" spans="1:22">
      <c r="A9" s="73"/>
      <c r="B9" s="77"/>
      <c r="C9" s="29"/>
      <c r="D9" s="84">
        <v>22</v>
      </c>
      <c r="E9" s="14" t="s">
        <v>177</v>
      </c>
      <c r="F9" s="84">
        <v>24</v>
      </c>
      <c r="G9" s="79" t="s">
        <v>144</v>
      </c>
      <c r="H9" s="73"/>
      <c r="I9" s="73"/>
      <c r="J9" s="73"/>
      <c r="K9" s="73"/>
      <c r="L9" s="73"/>
      <c r="M9" s="73"/>
      <c r="N9" s="73"/>
      <c r="O9" s="73"/>
    </row>
    <row r="10" spans="1:22">
      <c r="A10" s="73"/>
      <c r="B10" s="77"/>
      <c r="C10" s="73"/>
      <c r="D10" s="84"/>
      <c r="E10" s="14"/>
      <c r="F10" s="84"/>
      <c r="G10" s="79"/>
      <c r="H10" s="73"/>
      <c r="I10" s="73"/>
      <c r="J10" s="73"/>
      <c r="K10" s="73"/>
      <c r="L10" s="73"/>
      <c r="M10" s="73"/>
      <c r="N10" s="73"/>
      <c r="O10" s="73"/>
    </row>
    <row r="11" spans="1:22">
      <c r="A11" s="73"/>
      <c r="B11" s="77"/>
      <c r="C11" s="30"/>
      <c r="D11" s="84">
        <v>20</v>
      </c>
      <c r="E11" s="14" t="s">
        <v>177</v>
      </c>
      <c r="F11" s="84">
        <v>22</v>
      </c>
      <c r="G11" s="79" t="s">
        <v>144</v>
      </c>
      <c r="H11" s="73"/>
      <c r="I11" s="73"/>
      <c r="J11" s="73"/>
      <c r="K11" s="73"/>
      <c r="L11" s="73"/>
      <c r="M11" s="73"/>
      <c r="N11" s="73"/>
      <c r="O11" s="73"/>
    </row>
    <row r="12" spans="1:22">
      <c r="A12" s="73"/>
      <c r="B12" s="77"/>
      <c r="C12" s="73"/>
      <c r="D12" s="84"/>
      <c r="E12" s="14"/>
      <c r="F12" s="84"/>
      <c r="G12" s="79"/>
      <c r="H12" s="73"/>
      <c r="I12" s="73"/>
      <c r="J12" s="73"/>
      <c r="K12" s="73"/>
      <c r="L12" s="73"/>
      <c r="M12" s="73"/>
      <c r="N12" s="73"/>
      <c r="O12" s="73"/>
    </row>
    <row r="13" spans="1:22">
      <c r="A13" s="73"/>
      <c r="B13" s="77"/>
      <c r="C13" s="31"/>
      <c r="D13" s="84">
        <v>18</v>
      </c>
      <c r="E13" s="14" t="s">
        <v>177</v>
      </c>
      <c r="F13" s="84">
        <v>20</v>
      </c>
      <c r="G13" s="79" t="s">
        <v>144</v>
      </c>
      <c r="H13" s="73"/>
      <c r="I13" s="73"/>
      <c r="J13" s="73"/>
      <c r="K13" s="73"/>
      <c r="L13" s="73"/>
      <c r="M13" s="73"/>
      <c r="N13" s="73"/>
      <c r="O13" s="73"/>
    </row>
    <row r="14" spans="1:22">
      <c r="A14" s="73"/>
      <c r="B14" s="80"/>
      <c r="C14" s="81"/>
      <c r="D14" s="81"/>
      <c r="E14" s="81"/>
      <c r="F14" s="81"/>
      <c r="G14" s="82"/>
      <c r="H14" s="73"/>
      <c r="I14" s="73"/>
      <c r="J14" s="73"/>
      <c r="K14" s="73"/>
      <c r="L14" s="73"/>
      <c r="M14" s="73"/>
      <c r="N14" s="73"/>
      <c r="O14" s="73"/>
    </row>
    <row r="15" spans="1:22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22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101"/>
      <c r="Q16" s="101"/>
      <c r="R16" s="101"/>
      <c r="S16" s="101"/>
      <c r="T16" s="101"/>
      <c r="U16" s="101"/>
      <c r="V16" s="102"/>
    </row>
    <row r="17" spans="1:22">
      <c r="A17" s="73"/>
      <c r="B17" s="77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26"/>
      <c r="Q17" s="26"/>
      <c r="R17" s="26"/>
      <c r="S17" s="26"/>
      <c r="T17" s="26"/>
      <c r="U17" s="103"/>
      <c r="V17" s="104" t="s">
        <v>175</v>
      </c>
    </row>
    <row r="18" spans="1:22">
      <c r="A18" s="73"/>
      <c r="B18" s="77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26"/>
      <c r="Q18" s="26"/>
      <c r="R18" s="26"/>
      <c r="S18" s="26"/>
      <c r="T18" s="26"/>
      <c r="U18" s="105"/>
      <c r="V18" s="104" t="s">
        <v>176</v>
      </c>
    </row>
    <row r="19" spans="1:22">
      <c r="A19" s="73"/>
      <c r="B19" s="77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26"/>
      <c r="Q19" s="26"/>
      <c r="R19" s="26"/>
      <c r="S19" s="26"/>
      <c r="T19" s="26"/>
      <c r="U19" s="26"/>
      <c r="V19" s="104"/>
    </row>
    <row r="20" spans="1:22">
      <c r="A20" s="73"/>
      <c r="B20" s="77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26"/>
      <c r="Q20" s="26"/>
      <c r="R20" s="26"/>
      <c r="S20" s="26"/>
      <c r="T20" s="26"/>
      <c r="U20" s="26"/>
      <c r="V20" s="104"/>
    </row>
    <row r="21" spans="1:22">
      <c r="A21" s="73"/>
      <c r="B21" s="77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26"/>
      <c r="Q21" s="26"/>
      <c r="R21" s="26"/>
      <c r="S21" s="26"/>
      <c r="T21" s="26"/>
      <c r="U21" s="26"/>
      <c r="V21" s="104"/>
    </row>
    <row r="22" spans="1:22">
      <c r="A22" s="73"/>
      <c r="B22" s="77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26"/>
      <c r="Q22" s="26"/>
      <c r="R22" s="26"/>
      <c r="S22" s="26"/>
      <c r="T22" s="26"/>
      <c r="U22" s="26"/>
      <c r="V22" s="104"/>
    </row>
    <row r="23" spans="1:22">
      <c r="A23" s="73"/>
      <c r="B23" s="77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26"/>
      <c r="Q23" s="26"/>
      <c r="R23" s="26"/>
      <c r="S23" s="26"/>
      <c r="T23" s="26"/>
      <c r="U23" s="26"/>
      <c r="V23" s="104"/>
    </row>
    <row r="24" spans="1:22">
      <c r="A24" s="73"/>
      <c r="B24" s="77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26"/>
      <c r="Q24" s="26"/>
      <c r="R24" s="26"/>
      <c r="S24" s="26"/>
      <c r="T24" s="26"/>
      <c r="U24" s="26"/>
      <c r="V24" s="104"/>
    </row>
    <row r="25" spans="1:22">
      <c r="A25" s="73"/>
      <c r="B25" s="77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26"/>
      <c r="Q25" s="26"/>
      <c r="R25" s="26"/>
      <c r="S25" s="26"/>
      <c r="T25" s="26"/>
      <c r="U25" s="26"/>
      <c r="V25" s="104"/>
    </row>
    <row r="26" spans="1:22">
      <c r="A26" s="73"/>
      <c r="B26" s="77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26"/>
      <c r="Q26" s="26"/>
      <c r="R26" s="26"/>
      <c r="S26" s="26"/>
      <c r="T26" s="26"/>
      <c r="U26" s="26"/>
      <c r="V26" s="104"/>
    </row>
    <row r="27" spans="1:22">
      <c r="A27" s="73"/>
      <c r="B27" s="77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26"/>
      <c r="Q27" s="26"/>
      <c r="R27" s="26"/>
      <c r="S27" s="26"/>
      <c r="T27" s="26"/>
      <c r="U27" s="26"/>
      <c r="V27" s="104"/>
    </row>
    <row r="28" spans="1:22">
      <c r="A28" s="73"/>
      <c r="B28" s="77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26"/>
      <c r="Q28" s="26"/>
      <c r="R28" s="26"/>
      <c r="S28" s="26"/>
      <c r="T28" s="26"/>
      <c r="U28" s="26"/>
      <c r="V28" s="104"/>
    </row>
    <row r="29" spans="1:22">
      <c r="A29" s="73"/>
      <c r="B29" s="77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26"/>
      <c r="Q29" s="26"/>
      <c r="R29" s="26"/>
      <c r="S29" s="26"/>
      <c r="T29" s="26"/>
      <c r="U29" s="26"/>
      <c r="V29" s="104"/>
    </row>
    <row r="30" spans="1:22">
      <c r="A30" s="73"/>
      <c r="B30" s="77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26"/>
      <c r="Q30" s="26"/>
      <c r="R30" s="26"/>
      <c r="S30" s="26"/>
      <c r="T30" s="26"/>
      <c r="U30" s="26"/>
      <c r="V30" s="104"/>
    </row>
    <row r="31" spans="1:22">
      <c r="A31" s="73"/>
      <c r="B31" s="77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26"/>
      <c r="Q31" s="26"/>
      <c r="R31" s="26"/>
      <c r="S31" s="26"/>
      <c r="T31" s="26"/>
      <c r="U31" s="26"/>
      <c r="V31" s="104"/>
    </row>
    <row r="32" spans="1:22">
      <c r="A32" s="73"/>
      <c r="B32" s="77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26"/>
      <c r="Q32" s="26"/>
      <c r="R32" s="26"/>
      <c r="S32" s="26"/>
      <c r="T32" s="26"/>
      <c r="U32" s="26"/>
      <c r="V32" s="104"/>
    </row>
    <row r="33" spans="1:22">
      <c r="A33" s="73"/>
      <c r="B33" s="77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6"/>
      <c r="Q33" s="26"/>
      <c r="R33" s="26"/>
      <c r="S33" s="26"/>
      <c r="T33" s="26"/>
      <c r="U33" s="26"/>
      <c r="V33" s="104"/>
    </row>
    <row r="34" spans="1:22">
      <c r="A34" s="73"/>
      <c r="B34" s="77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26"/>
      <c r="Q34" s="26"/>
      <c r="R34" s="26"/>
      <c r="S34" s="26"/>
      <c r="T34" s="26"/>
      <c r="U34" s="26"/>
      <c r="V34" s="104"/>
    </row>
    <row r="35" spans="1:22">
      <c r="A35" s="73"/>
      <c r="B35" s="77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26"/>
      <c r="Q35" s="26"/>
      <c r="R35" s="26"/>
      <c r="S35" s="26"/>
      <c r="T35" s="26"/>
      <c r="U35" s="26"/>
      <c r="V35" s="104"/>
    </row>
    <row r="36" spans="1:22">
      <c r="A36" s="73"/>
      <c r="B36" s="77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6"/>
      <c r="Q36" s="26"/>
      <c r="R36" s="26"/>
      <c r="S36" s="26"/>
      <c r="T36" s="26"/>
      <c r="U36" s="26"/>
      <c r="V36" s="104"/>
    </row>
    <row r="37" spans="1:22">
      <c r="A37" s="73"/>
      <c r="B37" s="77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26"/>
      <c r="Q37" s="26"/>
      <c r="R37" s="26"/>
      <c r="S37" s="26"/>
      <c r="T37" s="26"/>
      <c r="U37" s="26"/>
      <c r="V37" s="104"/>
    </row>
    <row r="38" spans="1:22">
      <c r="A38" s="73"/>
      <c r="B38" s="77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26"/>
      <c r="Q38" s="26"/>
      <c r="R38" s="26"/>
      <c r="S38" s="26"/>
      <c r="T38" s="26"/>
      <c r="U38" s="26"/>
      <c r="V38" s="104"/>
    </row>
    <row r="39" spans="1:22">
      <c r="A39" s="73"/>
      <c r="B39" s="77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26"/>
      <c r="Q39" s="26"/>
      <c r="R39" s="26"/>
      <c r="S39" s="26"/>
      <c r="T39" s="26"/>
      <c r="U39" s="26"/>
      <c r="V39" s="104"/>
    </row>
    <row r="40" spans="1:22">
      <c r="A40" s="73"/>
      <c r="B40" s="77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26"/>
      <c r="Q40" s="26"/>
      <c r="R40" s="26"/>
      <c r="S40" s="26"/>
      <c r="T40" s="26"/>
      <c r="U40" s="26"/>
      <c r="V40" s="104"/>
    </row>
    <row r="41" spans="1:22">
      <c r="A41" s="73"/>
      <c r="B41" s="77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26"/>
      <c r="Q41" s="26"/>
      <c r="R41" s="26"/>
      <c r="S41" s="26"/>
      <c r="T41" s="26"/>
      <c r="U41" s="26"/>
      <c r="V41" s="104"/>
    </row>
    <row r="42" spans="1:22">
      <c r="A42" s="73"/>
      <c r="B42" s="77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26"/>
      <c r="Q42" s="26"/>
      <c r="R42" s="26"/>
      <c r="S42" s="26"/>
      <c r="T42" s="26"/>
      <c r="U42" s="26"/>
      <c r="V42" s="104"/>
    </row>
    <row r="43" spans="1:22">
      <c r="A43" s="73"/>
      <c r="B43" s="77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26"/>
      <c r="Q43" s="26"/>
      <c r="R43" s="26"/>
      <c r="S43" s="26"/>
      <c r="T43" s="26"/>
      <c r="U43" s="26"/>
      <c r="V43" s="104"/>
    </row>
    <row r="44" spans="1:22">
      <c r="A44" s="73"/>
      <c r="B44" s="77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26"/>
      <c r="Q44" s="26"/>
      <c r="R44" s="26"/>
      <c r="S44" s="26"/>
      <c r="T44" s="26"/>
      <c r="U44" s="26"/>
      <c r="V44" s="104"/>
    </row>
    <row r="45" spans="1:22">
      <c r="A45" s="73"/>
      <c r="B45" s="77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26"/>
      <c r="Q45" s="26"/>
      <c r="R45" s="26"/>
      <c r="S45" s="26"/>
      <c r="T45" s="26"/>
      <c r="U45" s="26"/>
      <c r="V45" s="104"/>
    </row>
    <row r="46" spans="1:22">
      <c r="A46" s="73"/>
      <c r="B46" s="77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26"/>
      <c r="Q46" s="26"/>
      <c r="R46" s="26"/>
      <c r="S46" s="26"/>
      <c r="T46" s="26"/>
      <c r="U46" s="26"/>
      <c r="V46" s="104"/>
    </row>
    <row r="47" spans="1:22">
      <c r="A47" s="73"/>
      <c r="B47" s="77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26"/>
      <c r="Q47" s="26"/>
      <c r="R47" s="26"/>
      <c r="S47" s="26"/>
      <c r="T47" s="26"/>
      <c r="U47" s="26"/>
      <c r="V47" s="104"/>
    </row>
    <row r="48" spans="1:22">
      <c r="A48" s="73"/>
      <c r="B48" s="77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26"/>
      <c r="Q48" s="26"/>
      <c r="R48" s="26"/>
      <c r="S48" s="26"/>
      <c r="T48" s="26"/>
      <c r="U48" s="26"/>
      <c r="V48" s="104"/>
    </row>
    <row r="49" spans="1:22">
      <c r="A49" s="73"/>
      <c r="B49" s="77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26"/>
      <c r="Q49" s="26"/>
      <c r="R49" s="26"/>
      <c r="S49" s="26"/>
      <c r="T49" s="26"/>
      <c r="U49" s="26"/>
      <c r="V49" s="104"/>
    </row>
    <row r="50" spans="1:22">
      <c r="A50" s="73"/>
      <c r="B50" s="77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26"/>
      <c r="Q50" s="26"/>
      <c r="R50" s="26"/>
      <c r="S50" s="26"/>
      <c r="T50" s="26"/>
      <c r="U50" s="26"/>
      <c r="V50" s="104"/>
    </row>
    <row r="51" spans="1:22">
      <c r="A51" s="73"/>
      <c r="B51" s="77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26"/>
      <c r="Q51" s="26"/>
      <c r="R51" s="26"/>
      <c r="S51" s="26"/>
      <c r="T51" s="26"/>
      <c r="U51" s="26"/>
      <c r="V51" s="104"/>
    </row>
    <row r="52" spans="1:22">
      <c r="A52" s="73"/>
      <c r="B52" s="77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26"/>
      <c r="Q52" s="26"/>
      <c r="R52" s="26"/>
      <c r="S52" s="26"/>
      <c r="T52" s="26"/>
      <c r="U52" s="26"/>
      <c r="V52" s="104"/>
    </row>
    <row r="53" spans="1:22">
      <c r="A53" s="73"/>
      <c r="B53" s="77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26"/>
      <c r="Q53" s="26"/>
      <c r="R53" s="26"/>
      <c r="S53" s="26"/>
      <c r="T53" s="26"/>
      <c r="U53" s="26"/>
      <c r="V53" s="104"/>
    </row>
    <row r="54" spans="1:22">
      <c r="A54" s="73"/>
      <c r="B54" s="77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26"/>
      <c r="Q54" s="26"/>
      <c r="R54" s="26"/>
      <c r="S54" s="26"/>
      <c r="T54" s="26"/>
      <c r="U54" s="26"/>
      <c r="V54" s="104"/>
    </row>
    <row r="55" spans="1:22">
      <c r="A55" s="73"/>
      <c r="B55" s="77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26"/>
      <c r="Q55" s="26"/>
      <c r="R55" s="26"/>
      <c r="S55" s="26"/>
      <c r="T55" s="26"/>
      <c r="U55" s="26"/>
      <c r="V55" s="104"/>
    </row>
    <row r="56" spans="1:22">
      <c r="A56" s="73"/>
      <c r="B56" s="77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26"/>
      <c r="Q56" s="26"/>
      <c r="R56" s="26"/>
      <c r="S56" s="26"/>
      <c r="T56" s="26"/>
      <c r="U56" s="26"/>
      <c r="V56" s="104"/>
    </row>
    <row r="57" spans="1:22">
      <c r="A57" s="73"/>
      <c r="B57" s="77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26"/>
      <c r="Q57" s="26"/>
      <c r="R57" s="26"/>
      <c r="S57" s="26"/>
      <c r="T57" s="26"/>
      <c r="U57" s="26"/>
      <c r="V57" s="104"/>
    </row>
    <row r="58" spans="1:22">
      <c r="A58" s="73"/>
      <c r="B58" s="77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26"/>
      <c r="Q58" s="26"/>
      <c r="R58" s="26"/>
      <c r="S58" s="26"/>
      <c r="T58" s="26"/>
      <c r="U58" s="26"/>
      <c r="V58" s="104"/>
    </row>
    <row r="59" spans="1:22">
      <c r="A59" s="73"/>
      <c r="B59" s="77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26"/>
      <c r="Q59" s="26"/>
      <c r="R59" s="26"/>
      <c r="S59" s="26"/>
      <c r="T59" s="26"/>
      <c r="U59" s="26"/>
      <c r="V59" s="104"/>
    </row>
    <row r="60" spans="1:22">
      <c r="A60" s="73"/>
      <c r="B60" s="77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26"/>
      <c r="Q60" s="26"/>
      <c r="R60" s="26"/>
      <c r="S60" s="26"/>
      <c r="T60" s="26"/>
      <c r="U60" s="26"/>
      <c r="V60" s="104"/>
    </row>
    <row r="61" spans="1:22">
      <c r="A61" s="73"/>
      <c r="B61" s="77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26"/>
      <c r="Q61" s="26"/>
      <c r="R61" s="26"/>
      <c r="S61" s="26"/>
      <c r="T61" s="26"/>
      <c r="U61" s="26"/>
      <c r="V61" s="104"/>
    </row>
    <row r="62" spans="1:22">
      <c r="A62" s="73"/>
      <c r="B62" s="77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26"/>
      <c r="Q62" s="26"/>
      <c r="R62" s="26"/>
      <c r="S62" s="26"/>
      <c r="T62" s="26"/>
      <c r="U62" s="26"/>
      <c r="V62" s="104"/>
    </row>
    <row r="63" spans="1:22">
      <c r="A63" s="73"/>
      <c r="B63" s="77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26"/>
      <c r="Q63" s="26"/>
      <c r="R63" s="26"/>
      <c r="S63" s="26"/>
      <c r="T63" s="26"/>
      <c r="U63" s="26"/>
      <c r="V63" s="104"/>
    </row>
    <row r="64" spans="1:22">
      <c r="A64" s="73"/>
      <c r="B64" s="77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26"/>
      <c r="Q64" s="26"/>
      <c r="R64" s="26"/>
      <c r="S64" s="26"/>
      <c r="T64" s="26"/>
      <c r="U64" s="26"/>
      <c r="V64" s="104"/>
    </row>
    <row r="65" spans="1:22">
      <c r="A65" s="73"/>
      <c r="B65" s="77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26"/>
      <c r="Q65" s="26"/>
      <c r="R65" s="26"/>
      <c r="S65" s="26"/>
      <c r="T65" s="26"/>
      <c r="U65" s="26"/>
      <c r="V65" s="104"/>
    </row>
    <row r="66" spans="1:22">
      <c r="A66" s="73"/>
      <c r="B66" s="77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26"/>
      <c r="Q66" s="26"/>
      <c r="R66" s="26"/>
      <c r="S66" s="26"/>
      <c r="T66" s="26"/>
      <c r="U66" s="26"/>
      <c r="V66" s="104"/>
    </row>
    <row r="67" spans="1:22">
      <c r="A67" s="73"/>
      <c r="B67" s="77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26"/>
      <c r="Q67" s="26"/>
      <c r="R67" s="26"/>
      <c r="S67" s="26"/>
      <c r="T67" s="26"/>
      <c r="U67" s="26"/>
      <c r="V67" s="104"/>
    </row>
    <row r="68" spans="1:22">
      <c r="A68" s="73"/>
      <c r="B68" s="77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26"/>
      <c r="Q68" s="26"/>
      <c r="R68" s="26"/>
      <c r="S68" s="26"/>
      <c r="T68" s="26"/>
      <c r="U68" s="26"/>
      <c r="V68" s="104"/>
    </row>
    <row r="69" spans="1:22">
      <c r="A69" s="73"/>
      <c r="B69" s="77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26"/>
      <c r="Q69" s="26"/>
      <c r="R69" s="26"/>
      <c r="S69" s="26"/>
      <c r="T69" s="26"/>
      <c r="U69" s="26"/>
      <c r="V69" s="104"/>
    </row>
    <row r="70" spans="1:22">
      <c r="A70" s="73"/>
      <c r="B70" s="77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26"/>
      <c r="Q70" s="26"/>
      <c r="R70" s="26"/>
      <c r="S70" s="26"/>
      <c r="T70" s="26"/>
      <c r="U70" s="26"/>
      <c r="V70" s="104"/>
    </row>
    <row r="71" spans="1:22">
      <c r="A71" s="73"/>
      <c r="B71" s="77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26"/>
      <c r="Q71" s="26"/>
      <c r="R71" s="26"/>
      <c r="S71" s="26"/>
      <c r="T71" s="26"/>
      <c r="U71" s="26"/>
      <c r="V71" s="104"/>
    </row>
    <row r="72" spans="1:22">
      <c r="A72" s="73"/>
      <c r="B72" s="77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26"/>
      <c r="Q72" s="26"/>
      <c r="R72" s="26"/>
      <c r="S72" s="26"/>
      <c r="T72" s="26"/>
      <c r="U72" s="26"/>
      <c r="V72" s="104"/>
    </row>
    <row r="73" spans="1:22">
      <c r="A73" s="73"/>
      <c r="B73" s="77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26"/>
      <c r="Q73" s="26"/>
      <c r="R73" s="26"/>
      <c r="S73" s="26"/>
      <c r="T73" s="26"/>
      <c r="U73" s="26"/>
      <c r="V73" s="104"/>
    </row>
    <row r="74" spans="1:22">
      <c r="A74" s="73"/>
      <c r="B74" s="77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26"/>
      <c r="Q74" s="26"/>
      <c r="R74" s="26"/>
      <c r="S74" s="26"/>
      <c r="T74" s="26"/>
      <c r="U74" s="26"/>
      <c r="V74" s="104"/>
    </row>
    <row r="75" spans="1:22">
      <c r="A75" s="73"/>
      <c r="B75" s="77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26"/>
      <c r="Q75" s="26"/>
      <c r="R75" s="26"/>
      <c r="S75" s="26"/>
      <c r="T75" s="26"/>
      <c r="U75" s="26"/>
      <c r="V75" s="104"/>
    </row>
    <row r="76" spans="1:22">
      <c r="A76" s="73"/>
      <c r="B76" s="77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26"/>
      <c r="Q76" s="26"/>
      <c r="R76" s="26"/>
      <c r="S76" s="26"/>
      <c r="T76" s="26"/>
      <c r="U76" s="26"/>
      <c r="V76" s="104"/>
    </row>
    <row r="77" spans="1:22">
      <c r="A77" s="73"/>
      <c r="B77" s="77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26"/>
      <c r="Q77" s="26"/>
      <c r="R77" s="26"/>
      <c r="S77" s="26"/>
      <c r="T77" s="26"/>
      <c r="U77" s="26"/>
      <c r="V77" s="104"/>
    </row>
    <row r="78" spans="1:22">
      <c r="A78" s="73"/>
      <c r="B78" s="77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26"/>
      <c r="Q78" s="26"/>
      <c r="R78" s="26"/>
      <c r="S78" s="26"/>
      <c r="T78" s="26"/>
      <c r="U78" s="26"/>
      <c r="V78" s="104"/>
    </row>
    <row r="79" spans="1:22">
      <c r="A79" s="73"/>
      <c r="B79" s="77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26"/>
      <c r="Q79" s="26"/>
      <c r="R79" s="26"/>
      <c r="S79" s="26"/>
      <c r="T79" s="26"/>
      <c r="U79" s="26"/>
      <c r="V79" s="104"/>
    </row>
    <row r="80" spans="1:22">
      <c r="A80" s="73"/>
      <c r="B80" s="77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26"/>
      <c r="Q80" s="26"/>
      <c r="R80" s="26"/>
      <c r="S80" s="26"/>
      <c r="T80" s="26"/>
      <c r="U80" s="26"/>
      <c r="V80" s="104"/>
    </row>
    <row r="81" spans="1:22">
      <c r="A81" s="73"/>
      <c r="B81" s="77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26"/>
      <c r="Q81" s="26"/>
      <c r="R81" s="26"/>
      <c r="S81" s="26"/>
      <c r="T81" s="26"/>
      <c r="U81" s="26"/>
      <c r="V81" s="104"/>
    </row>
    <row r="82" spans="1:22">
      <c r="A82" s="73"/>
      <c r="B82" s="77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26"/>
      <c r="Q82" s="26"/>
      <c r="R82" s="26"/>
      <c r="S82" s="26"/>
      <c r="T82" s="26"/>
      <c r="U82" s="26"/>
      <c r="V82" s="104"/>
    </row>
    <row r="83" spans="1:22">
      <c r="A83" s="73"/>
      <c r="B83" s="77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26"/>
      <c r="Q83" s="26"/>
      <c r="R83" s="26"/>
      <c r="S83" s="26"/>
      <c r="T83" s="26"/>
      <c r="U83" s="26"/>
      <c r="V83" s="104"/>
    </row>
    <row r="84" spans="1:22">
      <c r="A84" s="73"/>
      <c r="B84" s="77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26"/>
      <c r="Q84" s="26"/>
      <c r="R84" s="26"/>
      <c r="S84" s="26"/>
      <c r="T84" s="26"/>
      <c r="U84" s="26"/>
      <c r="V84" s="104"/>
    </row>
    <row r="85" spans="1:22">
      <c r="B85" s="106"/>
      <c r="P85" s="26"/>
      <c r="Q85" s="26"/>
      <c r="R85" s="26"/>
      <c r="S85" s="26"/>
      <c r="T85" s="26"/>
      <c r="U85" s="26"/>
      <c r="V85" s="104"/>
    </row>
    <row r="86" spans="1:22">
      <c r="B86" s="106"/>
      <c r="P86" s="26"/>
      <c r="Q86" s="26"/>
      <c r="R86" s="26"/>
      <c r="S86" s="26"/>
      <c r="T86" s="26"/>
      <c r="U86" s="26"/>
      <c r="V86" s="104"/>
    </row>
    <row r="87" spans="1:22">
      <c r="B87" s="106"/>
      <c r="P87" s="26"/>
      <c r="Q87" s="26"/>
      <c r="R87" s="26"/>
      <c r="S87" s="26"/>
      <c r="T87" s="26"/>
      <c r="U87" s="26"/>
      <c r="V87" s="104"/>
    </row>
    <row r="88" spans="1:22">
      <c r="B88" s="106"/>
      <c r="P88" s="26"/>
      <c r="Q88" s="26"/>
      <c r="R88" s="26"/>
      <c r="S88" s="26"/>
      <c r="T88" s="26"/>
      <c r="U88" s="26"/>
      <c r="V88" s="104"/>
    </row>
    <row r="89" spans="1:22">
      <c r="B89" s="106"/>
      <c r="P89" s="26"/>
      <c r="Q89" s="26"/>
      <c r="R89" s="26"/>
      <c r="S89" s="26"/>
      <c r="T89" s="26"/>
      <c r="U89" s="26"/>
      <c r="V89" s="104"/>
    </row>
    <row r="90" spans="1:22">
      <c r="B90" s="106"/>
      <c r="P90" s="26"/>
      <c r="Q90" s="26"/>
      <c r="R90" s="26"/>
      <c r="S90" s="26"/>
      <c r="T90" s="26"/>
      <c r="U90" s="26"/>
      <c r="V90" s="104"/>
    </row>
    <row r="91" spans="1:22">
      <c r="B91" s="106"/>
      <c r="P91" s="26"/>
      <c r="Q91" s="26"/>
      <c r="R91" s="26"/>
      <c r="S91" s="26"/>
      <c r="T91" s="26"/>
      <c r="U91" s="26"/>
      <c r="V91" s="104"/>
    </row>
    <row r="92" spans="1:22">
      <c r="B92" s="106"/>
      <c r="P92" s="26"/>
      <c r="Q92" s="26"/>
      <c r="R92" s="26"/>
      <c r="S92" s="26"/>
      <c r="T92" s="26"/>
      <c r="U92" s="26"/>
      <c r="V92" s="104"/>
    </row>
    <row r="93" spans="1:22">
      <c r="B93" s="106"/>
      <c r="P93" s="26"/>
      <c r="Q93" s="26"/>
      <c r="R93" s="26"/>
      <c r="S93" s="26"/>
      <c r="T93" s="26"/>
      <c r="U93" s="26"/>
      <c r="V93" s="104"/>
    </row>
    <row r="94" spans="1:22">
      <c r="B94" s="106"/>
      <c r="P94" s="26"/>
      <c r="Q94" s="26"/>
      <c r="R94" s="26"/>
      <c r="S94" s="26"/>
      <c r="T94" s="26"/>
      <c r="U94" s="26"/>
      <c r="V94" s="104"/>
    </row>
    <row r="95" spans="1:22">
      <c r="B95" s="106"/>
      <c r="P95" s="26"/>
      <c r="Q95" s="26"/>
      <c r="R95" s="26"/>
      <c r="S95" s="26"/>
      <c r="T95" s="26"/>
      <c r="U95" s="26"/>
      <c r="V95" s="104"/>
    </row>
    <row r="96" spans="1:22">
      <c r="B96" s="106"/>
      <c r="P96" s="26"/>
      <c r="Q96" s="26"/>
      <c r="R96" s="26"/>
      <c r="S96" s="26"/>
      <c r="T96" s="26"/>
      <c r="U96" s="26"/>
      <c r="V96" s="104"/>
    </row>
    <row r="97" spans="2:22">
      <c r="B97" s="106"/>
      <c r="P97" s="26"/>
      <c r="Q97" s="26"/>
      <c r="R97" s="26"/>
      <c r="S97" s="26"/>
      <c r="T97" s="26"/>
      <c r="U97" s="26"/>
      <c r="V97" s="104"/>
    </row>
    <row r="98" spans="2:22">
      <c r="B98" s="106"/>
      <c r="P98" s="26"/>
      <c r="Q98" s="26"/>
      <c r="R98" s="26"/>
      <c r="S98" s="26"/>
      <c r="T98" s="26"/>
      <c r="U98" s="26"/>
      <c r="V98" s="104"/>
    </row>
    <row r="99" spans="2:22">
      <c r="B99" s="106"/>
      <c r="P99" s="26"/>
      <c r="Q99" s="26"/>
      <c r="R99" s="26"/>
      <c r="S99" s="26"/>
      <c r="T99" s="26"/>
      <c r="U99" s="26"/>
      <c r="V99" s="104"/>
    </row>
    <row r="100" spans="2:22">
      <c r="B100" s="106"/>
      <c r="P100" s="26"/>
      <c r="Q100" s="26"/>
      <c r="R100" s="26"/>
      <c r="S100" s="26"/>
      <c r="T100" s="26"/>
      <c r="U100" s="26"/>
      <c r="V100" s="104"/>
    </row>
    <row r="101" spans="2:22">
      <c r="B101" s="106"/>
      <c r="P101" s="26"/>
      <c r="Q101" s="26"/>
      <c r="R101" s="26"/>
      <c r="S101" s="26"/>
      <c r="T101" s="26"/>
      <c r="U101" s="26"/>
      <c r="V101" s="104"/>
    </row>
    <row r="102" spans="2:22">
      <c r="B102" s="106"/>
      <c r="P102" s="26"/>
      <c r="Q102" s="26"/>
      <c r="R102" s="26"/>
      <c r="S102" s="26"/>
      <c r="T102" s="26"/>
      <c r="U102" s="26"/>
      <c r="V102" s="104"/>
    </row>
    <row r="103" spans="2:22">
      <c r="B103" s="106"/>
      <c r="P103" s="26"/>
      <c r="Q103" s="26"/>
      <c r="R103" s="26"/>
      <c r="S103" s="26"/>
      <c r="T103" s="26"/>
      <c r="U103" s="26"/>
      <c r="V103" s="104"/>
    </row>
    <row r="104" spans="2:22">
      <c r="B104" s="106"/>
      <c r="P104" s="26"/>
      <c r="Q104" s="26"/>
      <c r="R104" s="26"/>
      <c r="S104" s="26"/>
      <c r="T104" s="26"/>
      <c r="U104" s="26"/>
      <c r="V104" s="104"/>
    </row>
    <row r="105" spans="2:22">
      <c r="B105" s="106"/>
      <c r="P105" s="26"/>
      <c r="Q105" s="26"/>
      <c r="R105" s="26"/>
      <c r="S105" s="26"/>
      <c r="T105" s="26"/>
      <c r="U105" s="26"/>
      <c r="V105" s="104"/>
    </row>
    <row r="106" spans="2:22">
      <c r="B106" s="106"/>
      <c r="P106" s="26"/>
      <c r="Q106" s="26"/>
      <c r="R106" s="26"/>
      <c r="S106" s="26"/>
      <c r="T106" s="26"/>
      <c r="U106" s="26"/>
      <c r="V106" s="104"/>
    </row>
    <row r="107" spans="2:22">
      <c r="B107" s="106"/>
      <c r="P107" s="26"/>
      <c r="Q107" s="26"/>
      <c r="R107" s="26"/>
      <c r="S107" s="26"/>
      <c r="T107" s="26"/>
      <c r="U107" s="26"/>
      <c r="V107" s="104"/>
    </row>
    <row r="108" spans="2:22">
      <c r="B108" s="106"/>
      <c r="P108" s="26"/>
      <c r="Q108" s="26"/>
      <c r="R108" s="26"/>
      <c r="S108" s="26"/>
      <c r="T108" s="26"/>
      <c r="U108" s="26"/>
      <c r="V108" s="104"/>
    </row>
    <row r="109" spans="2:22">
      <c r="B109" s="106"/>
      <c r="P109" s="26"/>
      <c r="Q109" s="26"/>
      <c r="R109" s="26"/>
      <c r="S109" s="26"/>
      <c r="T109" s="26"/>
      <c r="U109" s="26"/>
      <c r="V109" s="104"/>
    </row>
    <row r="110" spans="2:22">
      <c r="B110" s="106"/>
      <c r="P110" s="26"/>
      <c r="Q110" s="26"/>
      <c r="R110" s="26"/>
      <c r="S110" s="26"/>
      <c r="T110" s="26"/>
      <c r="U110" s="26"/>
      <c r="V110" s="104"/>
    </row>
    <row r="111" spans="2:22">
      <c r="B111" s="106"/>
      <c r="P111" s="26"/>
      <c r="Q111" s="26"/>
      <c r="R111" s="26"/>
      <c r="S111" s="26"/>
      <c r="T111" s="26"/>
      <c r="U111" s="26"/>
      <c r="V111" s="104"/>
    </row>
    <row r="112" spans="2:22">
      <c r="B112" s="106"/>
      <c r="P112" s="26"/>
      <c r="Q112" s="26"/>
      <c r="R112" s="26"/>
      <c r="S112" s="26"/>
      <c r="T112" s="26"/>
      <c r="U112" s="26"/>
      <c r="V112" s="104"/>
    </row>
    <row r="113" spans="2:22">
      <c r="B113" s="106"/>
      <c r="P113" s="26"/>
      <c r="Q113" s="26"/>
      <c r="R113" s="26"/>
      <c r="S113" s="26"/>
      <c r="T113" s="26"/>
      <c r="U113" s="26"/>
      <c r="V113" s="104"/>
    </row>
    <row r="114" spans="2:22">
      <c r="B114" s="106"/>
      <c r="P114" s="26"/>
      <c r="Q114" s="26"/>
      <c r="R114" s="26"/>
      <c r="S114" s="26"/>
      <c r="T114" s="26"/>
      <c r="U114" s="26"/>
      <c r="V114" s="104"/>
    </row>
    <row r="115" spans="2:22">
      <c r="B115" s="106"/>
      <c r="P115" s="26"/>
      <c r="Q115" s="26"/>
      <c r="R115" s="26"/>
      <c r="S115" s="26"/>
      <c r="T115" s="26"/>
      <c r="U115" s="26"/>
      <c r="V115" s="104"/>
    </row>
    <row r="116" spans="2:22">
      <c r="B116" s="106"/>
      <c r="P116" s="26"/>
      <c r="Q116" s="26"/>
      <c r="R116" s="26"/>
      <c r="S116" s="26"/>
      <c r="T116" s="26"/>
      <c r="U116" s="26"/>
      <c r="V116" s="104"/>
    </row>
    <row r="117" spans="2:22">
      <c r="B117" s="106"/>
      <c r="P117" s="26"/>
      <c r="Q117" s="26"/>
      <c r="R117" s="26"/>
      <c r="S117" s="26"/>
      <c r="T117" s="26"/>
      <c r="U117" s="26"/>
      <c r="V117" s="104"/>
    </row>
    <row r="118" spans="2:22">
      <c r="B118" s="106"/>
      <c r="P118" s="26"/>
      <c r="Q118" s="26"/>
      <c r="R118" s="26"/>
      <c r="S118" s="26"/>
      <c r="T118" s="26"/>
      <c r="U118" s="26"/>
      <c r="V118" s="104"/>
    </row>
    <row r="119" spans="2:22">
      <c r="B119" s="106"/>
      <c r="P119" s="26"/>
      <c r="Q119" s="26"/>
      <c r="R119" s="26"/>
      <c r="S119" s="26"/>
      <c r="T119" s="26"/>
      <c r="U119" s="26"/>
      <c r="V119" s="104"/>
    </row>
    <row r="120" spans="2:22">
      <c r="B120" s="106"/>
      <c r="P120" s="26"/>
      <c r="Q120" s="26"/>
      <c r="R120" s="26"/>
      <c r="S120" s="26"/>
      <c r="T120" s="26"/>
      <c r="U120" s="26"/>
      <c r="V120" s="104"/>
    </row>
    <row r="121" spans="2:22">
      <c r="B121" s="107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9"/>
    </row>
  </sheetData>
  <phoneticPr fontId="4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明朝,標準"&amp;12医療費の状況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39EF-4328-4869-8243-C98209647E8C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26" customWidth="1"/>
    <col min="2" max="2" width="2.125" style="26" customWidth="1"/>
    <col min="3" max="3" width="8.375" style="26" customWidth="1"/>
    <col min="4" max="4" width="11.625" style="26" customWidth="1"/>
    <col min="5" max="5" width="5.5" style="26" bestFit="1" customWidth="1"/>
    <col min="6" max="6" width="11.625" style="26" customWidth="1"/>
    <col min="7" max="7" width="5.5" style="26" customWidth="1"/>
    <col min="8" max="15" width="8.875" style="26" customWidth="1"/>
    <col min="16" max="22" width="9" style="2"/>
    <col min="23" max="23" width="4.625" style="2" customWidth="1"/>
    <col min="24" max="16384" width="9" style="2"/>
  </cols>
  <sheetData>
    <row r="1" spans="1:22" ht="16.5" customHeight="1">
      <c r="A1" s="73"/>
      <c r="B1" s="73" t="s">
        <v>131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22" ht="16.5" customHeight="1">
      <c r="A2" s="73"/>
      <c r="B2" s="73" t="s">
        <v>133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2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22" ht="13.5" customHeight="1">
      <c r="A4" s="73"/>
      <c r="B4" s="74"/>
      <c r="C4" s="75"/>
      <c r="D4" s="75"/>
      <c r="E4" s="75"/>
      <c r="F4" s="75"/>
      <c r="G4" s="76"/>
      <c r="H4" s="73"/>
      <c r="I4" s="73"/>
      <c r="J4" s="73"/>
      <c r="K4" s="73"/>
      <c r="L4" s="73"/>
      <c r="M4" s="73"/>
      <c r="N4" s="73"/>
      <c r="O4" s="73"/>
    </row>
    <row r="5" spans="1:22" ht="13.5" customHeight="1">
      <c r="A5" s="73"/>
      <c r="B5" s="77"/>
      <c r="C5" s="27"/>
      <c r="D5" s="85">
        <v>0.89000000000000012</v>
      </c>
      <c r="E5" s="14" t="s">
        <v>177</v>
      </c>
      <c r="F5" s="86">
        <v>0.94000000000000006</v>
      </c>
      <c r="G5" s="79" t="s">
        <v>143</v>
      </c>
      <c r="H5" s="73"/>
      <c r="I5" s="73"/>
      <c r="J5" s="73"/>
      <c r="K5" s="73"/>
      <c r="L5" s="73"/>
      <c r="M5" s="73"/>
      <c r="N5" s="73"/>
      <c r="O5" s="73"/>
    </row>
    <row r="6" spans="1:22">
      <c r="A6" s="73"/>
      <c r="B6" s="77"/>
      <c r="C6" s="73"/>
      <c r="D6" s="85"/>
      <c r="E6" s="14"/>
      <c r="F6" s="86"/>
      <c r="G6" s="79"/>
      <c r="H6" s="73"/>
      <c r="I6" s="73"/>
      <c r="J6" s="73"/>
      <c r="K6" s="73"/>
      <c r="L6" s="73"/>
      <c r="M6" s="73"/>
      <c r="N6" s="73"/>
      <c r="O6" s="73"/>
    </row>
    <row r="7" spans="1:22">
      <c r="A7" s="73"/>
      <c r="B7" s="77"/>
      <c r="C7" s="28"/>
      <c r="D7" s="85">
        <v>0.8600000000000001</v>
      </c>
      <c r="E7" s="14" t="s">
        <v>177</v>
      </c>
      <c r="F7" s="86">
        <v>0.89000000000000012</v>
      </c>
      <c r="G7" s="79" t="s">
        <v>144</v>
      </c>
      <c r="H7" s="73"/>
      <c r="I7" s="73"/>
      <c r="J7" s="73"/>
      <c r="K7" s="73"/>
      <c r="L7" s="73"/>
      <c r="M7" s="73"/>
      <c r="N7" s="73"/>
      <c r="O7" s="73"/>
    </row>
    <row r="8" spans="1:22">
      <c r="A8" s="73"/>
      <c r="B8" s="77"/>
      <c r="C8" s="73"/>
      <c r="D8" s="85"/>
      <c r="E8" s="14"/>
      <c r="F8" s="86"/>
      <c r="G8" s="79"/>
      <c r="H8" s="73"/>
      <c r="I8" s="73"/>
      <c r="J8" s="73"/>
      <c r="K8" s="73"/>
      <c r="L8" s="73"/>
      <c r="M8" s="73"/>
      <c r="N8" s="73"/>
      <c r="O8" s="73"/>
    </row>
    <row r="9" spans="1:22">
      <c r="A9" s="73"/>
      <c r="B9" s="77"/>
      <c r="C9" s="29"/>
      <c r="D9" s="85">
        <v>0.83000000000000007</v>
      </c>
      <c r="E9" s="14" t="s">
        <v>177</v>
      </c>
      <c r="F9" s="86">
        <v>0.8600000000000001</v>
      </c>
      <c r="G9" s="79" t="s">
        <v>144</v>
      </c>
      <c r="H9" s="73"/>
      <c r="I9" s="73"/>
      <c r="J9" s="73"/>
      <c r="K9" s="73"/>
      <c r="L9" s="73"/>
      <c r="M9" s="73"/>
      <c r="N9" s="73"/>
      <c r="O9" s="73"/>
    </row>
    <row r="10" spans="1:22">
      <c r="A10" s="73"/>
      <c r="B10" s="77"/>
      <c r="C10" s="73"/>
      <c r="D10" s="85"/>
      <c r="E10" s="14"/>
      <c r="F10" s="86"/>
      <c r="G10" s="79"/>
      <c r="H10" s="73"/>
      <c r="I10" s="73"/>
      <c r="J10" s="73"/>
      <c r="K10" s="73"/>
      <c r="L10" s="73"/>
      <c r="M10" s="73"/>
      <c r="N10" s="73"/>
      <c r="O10" s="73"/>
    </row>
    <row r="11" spans="1:22">
      <c r="A11" s="73"/>
      <c r="B11" s="77"/>
      <c r="C11" s="30"/>
      <c r="D11" s="85">
        <v>0.8</v>
      </c>
      <c r="E11" s="14" t="s">
        <v>177</v>
      </c>
      <c r="F11" s="86">
        <v>0.83000000000000007</v>
      </c>
      <c r="G11" s="79" t="s">
        <v>144</v>
      </c>
      <c r="H11" s="73"/>
      <c r="I11" s="73"/>
      <c r="J11" s="73"/>
      <c r="K11" s="73"/>
      <c r="L11" s="73"/>
      <c r="M11" s="73"/>
      <c r="N11" s="73"/>
      <c r="O11" s="73"/>
    </row>
    <row r="12" spans="1:22">
      <c r="A12" s="73"/>
      <c r="B12" s="77"/>
      <c r="C12" s="73"/>
      <c r="D12" s="85"/>
      <c r="E12" s="14"/>
      <c r="F12" s="86"/>
      <c r="G12" s="79"/>
      <c r="H12" s="73"/>
      <c r="I12" s="73"/>
      <c r="J12" s="73"/>
      <c r="K12" s="73"/>
      <c r="L12" s="73"/>
      <c r="M12" s="73"/>
      <c r="N12" s="73"/>
      <c r="O12" s="73"/>
    </row>
    <row r="13" spans="1:22">
      <c r="A13" s="73"/>
      <c r="B13" s="77"/>
      <c r="C13" s="31"/>
      <c r="D13" s="85">
        <v>0.77</v>
      </c>
      <c r="E13" s="14" t="s">
        <v>177</v>
      </c>
      <c r="F13" s="86">
        <v>0.8</v>
      </c>
      <c r="G13" s="79" t="s">
        <v>144</v>
      </c>
      <c r="H13" s="73"/>
      <c r="I13" s="73"/>
      <c r="J13" s="73"/>
      <c r="K13" s="73"/>
      <c r="L13" s="73"/>
      <c r="M13" s="73"/>
      <c r="N13" s="73"/>
      <c r="O13" s="73"/>
    </row>
    <row r="14" spans="1:22">
      <c r="A14" s="73"/>
      <c r="B14" s="80"/>
      <c r="C14" s="81"/>
      <c r="D14" s="81"/>
      <c r="E14" s="81"/>
      <c r="F14" s="81"/>
      <c r="G14" s="87"/>
      <c r="H14" s="73"/>
      <c r="I14" s="73"/>
      <c r="J14" s="73"/>
      <c r="K14" s="73"/>
      <c r="L14" s="73"/>
      <c r="M14" s="73"/>
      <c r="N14" s="73"/>
      <c r="O14" s="73"/>
    </row>
    <row r="15" spans="1:22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22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101"/>
      <c r="Q16" s="101"/>
      <c r="R16" s="101"/>
      <c r="S16" s="101"/>
      <c r="T16" s="101"/>
      <c r="U16" s="101"/>
      <c r="V16" s="102"/>
    </row>
    <row r="17" spans="1:22">
      <c r="A17" s="73"/>
      <c r="B17" s="77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26"/>
      <c r="Q17" s="26"/>
      <c r="R17" s="26"/>
      <c r="S17" s="26"/>
      <c r="T17" s="26"/>
      <c r="U17" s="103"/>
      <c r="V17" s="104" t="s">
        <v>175</v>
      </c>
    </row>
    <row r="18" spans="1:22">
      <c r="A18" s="73"/>
      <c r="B18" s="77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26"/>
      <c r="Q18" s="26"/>
      <c r="R18" s="26"/>
      <c r="S18" s="26"/>
      <c r="T18" s="26"/>
      <c r="U18" s="105"/>
      <c r="V18" s="104" t="s">
        <v>176</v>
      </c>
    </row>
    <row r="19" spans="1:22">
      <c r="A19" s="73"/>
      <c r="B19" s="77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26"/>
      <c r="Q19" s="26"/>
      <c r="R19" s="26"/>
      <c r="S19" s="26"/>
      <c r="T19" s="26"/>
      <c r="U19" s="26"/>
      <c r="V19" s="104"/>
    </row>
    <row r="20" spans="1:22">
      <c r="A20" s="73"/>
      <c r="B20" s="77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26"/>
      <c r="Q20" s="26"/>
      <c r="R20" s="26"/>
      <c r="S20" s="26"/>
      <c r="T20" s="26"/>
      <c r="U20" s="26"/>
      <c r="V20" s="104"/>
    </row>
    <row r="21" spans="1:22">
      <c r="A21" s="73"/>
      <c r="B21" s="77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26"/>
      <c r="Q21" s="26"/>
      <c r="R21" s="26"/>
      <c r="S21" s="26"/>
      <c r="T21" s="26"/>
      <c r="U21" s="26"/>
      <c r="V21" s="104"/>
    </row>
    <row r="22" spans="1:22">
      <c r="A22" s="73"/>
      <c r="B22" s="77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26"/>
      <c r="Q22" s="26"/>
      <c r="R22" s="26"/>
      <c r="S22" s="26"/>
      <c r="T22" s="26"/>
      <c r="U22" s="26"/>
      <c r="V22" s="104"/>
    </row>
    <row r="23" spans="1:22">
      <c r="A23" s="73"/>
      <c r="B23" s="77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26"/>
      <c r="Q23" s="26"/>
      <c r="R23" s="26"/>
      <c r="S23" s="26"/>
      <c r="T23" s="26"/>
      <c r="U23" s="26"/>
      <c r="V23" s="104"/>
    </row>
    <row r="24" spans="1:22">
      <c r="A24" s="73"/>
      <c r="B24" s="77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26"/>
      <c r="Q24" s="26"/>
      <c r="R24" s="26"/>
      <c r="S24" s="26"/>
      <c r="T24" s="26"/>
      <c r="U24" s="26"/>
      <c r="V24" s="104"/>
    </row>
    <row r="25" spans="1:22">
      <c r="A25" s="73"/>
      <c r="B25" s="77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26"/>
      <c r="Q25" s="26"/>
      <c r="R25" s="26"/>
      <c r="S25" s="26"/>
      <c r="T25" s="26"/>
      <c r="U25" s="26"/>
      <c r="V25" s="104"/>
    </row>
    <row r="26" spans="1:22">
      <c r="A26" s="73"/>
      <c r="B26" s="77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26"/>
      <c r="Q26" s="26"/>
      <c r="R26" s="26"/>
      <c r="S26" s="26"/>
      <c r="T26" s="26"/>
      <c r="U26" s="26"/>
      <c r="V26" s="104"/>
    </row>
    <row r="27" spans="1:22">
      <c r="A27" s="73"/>
      <c r="B27" s="77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26"/>
      <c r="Q27" s="26"/>
      <c r="R27" s="26"/>
      <c r="S27" s="26"/>
      <c r="T27" s="26"/>
      <c r="U27" s="26"/>
      <c r="V27" s="104"/>
    </row>
    <row r="28" spans="1:22">
      <c r="A28" s="73"/>
      <c r="B28" s="77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26"/>
      <c r="Q28" s="26"/>
      <c r="R28" s="26"/>
      <c r="S28" s="26"/>
      <c r="T28" s="26"/>
      <c r="U28" s="26"/>
      <c r="V28" s="104"/>
    </row>
    <row r="29" spans="1:22">
      <c r="A29" s="73"/>
      <c r="B29" s="77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26"/>
      <c r="Q29" s="26"/>
      <c r="R29" s="26"/>
      <c r="S29" s="26"/>
      <c r="T29" s="26"/>
      <c r="U29" s="26"/>
      <c r="V29" s="104"/>
    </row>
    <row r="30" spans="1:22">
      <c r="A30" s="73"/>
      <c r="B30" s="77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26"/>
      <c r="Q30" s="26"/>
      <c r="R30" s="26"/>
      <c r="S30" s="26"/>
      <c r="T30" s="26"/>
      <c r="U30" s="26"/>
      <c r="V30" s="104"/>
    </row>
    <row r="31" spans="1:22">
      <c r="A31" s="73"/>
      <c r="B31" s="77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26"/>
      <c r="Q31" s="26"/>
      <c r="R31" s="26"/>
      <c r="S31" s="26"/>
      <c r="T31" s="26"/>
      <c r="U31" s="26"/>
      <c r="V31" s="104"/>
    </row>
    <row r="32" spans="1:22">
      <c r="A32" s="73"/>
      <c r="B32" s="77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26"/>
      <c r="Q32" s="26"/>
      <c r="R32" s="26"/>
      <c r="S32" s="26"/>
      <c r="T32" s="26"/>
      <c r="U32" s="26"/>
      <c r="V32" s="104"/>
    </row>
    <row r="33" spans="1:22">
      <c r="A33" s="73"/>
      <c r="B33" s="77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6"/>
      <c r="Q33" s="26"/>
      <c r="R33" s="26"/>
      <c r="S33" s="26"/>
      <c r="T33" s="26"/>
      <c r="U33" s="26"/>
      <c r="V33" s="104"/>
    </row>
    <row r="34" spans="1:22">
      <c r="A34" s="73"/>
      <c r="B34" s="77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26"/>
      <c r="Q34" s="26"/>
      <c r="R34" s="26"/>
      <c r="S34" s="26"/>
      <c r="T34" s="26"/>
      <c r="U34" s="26"/>
      <c r="V34" s="104"/>
    </row>
    <row r="35" spans="1:22">
      <c r="A35" s="73"/>
      <c r="B35" s="77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26"/>
      <c r="Q35" s="26"/>
      <c r="R35" s="26"/>
      <c r="S35" s="26"/>
      <c r="T35" s="26"/>
      <c r="U35" s="26"/>
      <c r="V35" s="104"/>
    </row>
    <row r="36" spans="1:22">
      <c r="A36" s="73"/>
      <c r="B36" s="77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6"/>
      <c r="Q36" s="26"/>
      <c r="R36" s="26"/>
      <c r="S36" s="26"/>
      <c r="T36" s="26"/>
      <c r="U36" s="26"/>
      <c r="V36" s="104"/>
    </row>
    <row r="37" spans="1:22">
      <c r="A37" s="73"/>
      <c r="B37" s="77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26"/>
      <c r="Q37" s="26"/>
      <c r="R37" s="26"/>
      <c r="S37" s="26"/>
      <c r="T37" s="26"/>
      <c r="U37" s="26"/>
      <c r="V37" s="104"/>
    </row>
    <row r="38" spans="1:22">
      <c r="A38" s="73"/>
      <c r="B38" s="77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26"/>
      <c r="Q38" s="26"/>
      <c r="R38" s="26"/>
      <c r="S38" s="26"/>
      <c r="T38" s="26"/>
      <c r="U38" s="26"/>
      <c r="V38" s="104"/>
    </row>
    <row r="39" spans="1:22">
      <c r="A39" s="73"/>
      <c r="B39" s="77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26"/>
      <c r="Q39" s="26"/>
      <c r="R39" s="26"/>
      <c r="S39" s="26"/>
      <c r="T39" s="26"/>
      <c r="U39" s="26"/>
      <c r="V39" s="104"/>
    </row>
    <row r="40" spans="1:22">
      <c r="A40" s="73"/>
      <c r="B40" s="77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26"/>
      <c r="Q40" s="26"/>
      <c r="R40" s="26"/>
      <c r="S40" s="26"/>
      <c r="T40" s="26"/>
      <c r="U40" s="26"/>
      <c r="V40" s="104"/>
    </row>
    <row r="41" spans="1:22">
      <c r="A41" s="73"/>
      <c r="B41" s="77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26"/>
      <c r="Q41" s="26"/>
      <c r="R41" s="26"/>
      <c r="S41" s="26"/>
      <c r="T41" s="26"/>
      <c r="U41" s="26"/>
      <c r="V41" s="104"/>
    </row>
    <row r="42" spans="1:22">
      <c r="A42" s="73"/>
      <c r="B42" s="77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26"/>
      <c r="Q42" s="26"/>
      <c r="R42" s="26"/>
      <c r="S42" s="26"/>
      <c r="T42" s="26"/>
      <c r="U42" s="26"/>
      <c r="V42" s="104"/>
    </row>
    <row r="43" spans="1:22">
      <c r="A43" s="73"/>
      <c r="B43" s="77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26"/>
      <c r="Q43" s="26"/>
      <c r="R43" s="26"/>
      <c r="S43" s="26"/>
      <c r="T43" s="26"/>
      <c r="U43" s="26"/>
      <c r="V43" s="104"/>
    </row>
    <row r="44" spans="1:22">
      <c r="A44" s="73"/>
      <c r="B44" s="77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26"/>
      <c r="Q44" s="26"/>
      <c r="R44" s="26"/>
      <c r="S44" s="26"/>
      <c r="T44" s="26"/>
      <c r="U44" s="26"/>
      <c r="V44" s="104"/>
    </row>
    <row r="45" spans="1:22">
      <c r="A45" s="73"/>
      <c r="B45" s="77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26"/>
      <c r="Q45" s="26"/>
      <c r="R45" s="26"/>
      <c r="S45" s="26"/>
      <c r="T45" s="26"/>
      <c r="U45" s="26"/>
      <c r="V45" s="104"/>
    </row>
    <row r="46" spans="1:22">
      <c r="A46" s="73"/>
      <c r="B46" s="77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26"/>
      <c r="Q46" s="26"/>
      <c r="R46" s="26"/>
      <c r="S46" s="26"/>
      <c r="T46" s="26"/>
      <c r="U46" s="26"/>
      <c r="V46" s="104"/>
    </row>
    <row r="47" spans="1:22">
      <c r="A47" s="73"/>
      <c r="B47" s="77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26"/>
      <c r="Q47" s="26"/>
      <c r="R47" s="26"/>
      <c r="S47" s="26"/>
      <c r="T47" s="26"/>
      <c r="U47" s="26"/>
      <c r="V47" s="104"/>
    </row>
    <row r="48" spans="1:22">
      <c r="A48" s="73"/>
      <c r="B48" s="77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26"/>
      <c r="Q48" s="26"/>
      <c r="R48" s="26"/>
      <c r="S48" s="26"/>
      <c r="T48" s="26"/>
      <c r="U48" s="26"/>
      <c r="V48" s="104"/>
    </row>
    <row r="49" spans="1:22">
      <c r="A49" s="73"/>
      <c r="B49" s="77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26"/>
      <c r="Q49" s="26"/>
      <c r="R49" s="26"/>
      <c r="S49" s="26"/>
      <c r="T49" s="26"/>
      <c r="U49" s="26"/>
      <c r="V49" s="104"/>
    </row>
    <row r="50" spans="1:22">
      <c r="A50" s="73"/>
      <c r="B50" s="77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26"/>
      <c r="Q50" s="26"/>
      <c r="R50" s="26"/>
      <c r="S50" s="26"/>
      <c r="T50" s="26"/>
      <c r="U50" s="26"/>
      <c r="V50" s="104"/>
    </row>
    <row r="51" spans="1:22">
      <c r="A51" s="73"/>
      <c r="B51" s="77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26"/>
      <c r="Q51" s="26"/>
      <c r="R51" s="26"/>
      <c r="S51" s="26"/>
      <c r="T51" s="26"/>
      <c r="U51" s="26"/>
      <c r="V51" s="104"/>
    </row>
    <row r="52" spans="1:22">
      <c r="A52" s="73"/>
      <c r="B52" s="77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26"/>
      <c r="Q52" s="26"/>
      <c r="R52" s="26"/>
      <c r="S52" s="26"/>
      <c r="T52" s="26"/>
      <c r="U52" s="26"/>
      <c r="V52" s="104"/>
    </row>
    <row r="53" spans="1:22">
      <c r="A53" s="73"/>
      <c r="B53" s="77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26"/>
      <c r="Q53" s="26"/>
      <c r="R53" s="26"/>
      <c r="S53" s="26"/>
      <c r="T53" s="26"/>
      <c r="U53" s="26"/>
      <c r="V53" s="104"/>
    </row>
    <row r="54" spans="1:22">
      <c r="A54" s="73"/>
      <c r="B54" s="77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26"/>
      <c r="Q54" s="26"/>
      <c r="R54" s="26"/>
      <c r="S54" s="26"/>
      <c r="T54" s="26"/>
      <c r="U54" s="26"/>
      <c r="V54" s="104"/>
    </row>
    <row r="55" spans="1:22">
      <c r="A55" s="73"/>
      <c r="B55" s="77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26"/>
      <c r="Q55" s="26"/>
      <c r="R55" s="26"/>
      <c r="S55" s="26"/>
      <c r="T55" s="26"/>
      <c r="U55" s="26"/>
      <c r="V55" s="104"/>
    </row>
    <row r="56" spans="1:22">
      <c r="A56" s="73"/>
      <c r="B56" s="77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26"/>
      <c r="Q56" s="26"/>
      <c r="R56" s="26"/>
      <c r="S56" s="26"/>
      <c r="T56" s="26"/>
      <c r="U56" s="26"/>
      <c r="V56" s="104"/>
    </row>
    <row r="57" spans="1:22">
      <c r="A57" s="73"/>
      <c r="B57" s="77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26"/>
      <c r="Q57" s="26"/>
      <c r="R57" s="26"/>
      <c r="S57" s="26"/>
      <c r="T57" s="26"/>
      <c r="U57" s="26"/>
      <c r="V57" s="104"/>
    </row>
    <row r="58" spans="1:22">
      <c r="A58" s="73"/>
      <c r="B58" s="77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26"/>
      <c r="Q58" s="26"/>
      <c r="R58" s="26"/>
      <c r="S58" s="26"/>
      <c r="T58" s="26"/>
      <c r="U58" s="26"/>
      <c r="V58" s="104"/>
    </row>
    <row r="59" spans="1:22">
      <c r="A59" s="73"/>
      <c r="B59" s="77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26"/>
      <c r="Q59" s="26"/>
      <c r="R59" s="26"/>
      <c r="S59" s="26"/>
      <c r="T59" s="26"/>
      <c r="U59" s="26"/>
      <c r="V59" s="104"/>
    </row>
    <row r="60" spans="1:22">
      <c r="A60" s="73"/>
      <c r="B60" s="77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26"/>
      <c r="Q60" s="26"/>
      <c r="R60" s="26"/>
      <c r="S60" s="26"/>
      <c r="T60" s="26"/>
      <c r="U60" s="26"/>
      <c r="V60" s="104"/>
    </row>
    <row r="61" spans="1:22">
      <c r="A61" s="73"/>
      <c r="B61" s="77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26"/>
      <c r="Q61" s="26"/>
      <c r="R61" s="26"/>
      <c r="S61" s="26"/>
      <c r="T61" s="26"/>
      <c r="U61" s="26"/>
      <c r="V61" s="104"/>
    </row>
    <row r="62" spans="1:22">
      <c r="A62" s="73"/>
      <c r="B62" s="77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26"/>
      <c r="Q62" s="26"/>
      <c r="R62" s="26"/>
      <c r="S62" s="26"/>
      <c r="T62" s="26"/>
      <c r="U62" s="26"/>
      <c r="V62" s="104"/>
    </row>
    <row r="63" spans="1:22">
      <c r="A63" s="73"/>
      <c r="B63" s="77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26"/>
      <c r="Q63" s="26"/>
      <c r="R63" s="26"/>
      <c r="S63" s="26"/>
      <c r="T63" s="26"/>
      <c r="U63" s="26"/>
      <c r="V63" s="104"/>
    </row>
    <row r="64" spans="1:22">
      <c r="A64" s="73"/>
      <c r="B64" s="77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26"/>
      <c r="Q64" s="26"/>
      <c r="R64" s="26"/>
      <c r="S64" s="26"/>
      <c r="T64" s="26"/>
      <c r="U64" s="26"/>
      <c r="V64" s="104"/>
    </row>
    <row r="65" spans="1:22">
      <c r="A65" s="73"/>
      <c r="B65" s="77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26"/>
      <c r="Q65" s="26"/>
      <c r="R65" s="26"/>
      <c r="S65" s="26"/>
      <c r="T65" s="26"/>
      <c r="U65" s="26"/>
      <c r="V65" s="104"/>
    </row>
    <row r="66" spans="1:22">
      <c r="A66" s="73"/>
      <c r="B66" s="77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26"/>
      <c r="Q66" s="26"/>
      <c r="R66" s="26"/>
      <c r="S66" s="26"/>
      <c r="T66" s="26"/>
      <c r="U66" s="26"/>
      <c r="V66" s="104"/>
    </row>
    <row r="67" spans="1:22">
      <c r="A67" s="73"/>
      <c r="B67" s="77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26"/>
      <c r="Q67" s="26"/>
      <c r="R67" s="26"/>
      <c r="S67" s="26"/>
      <c r="T67" s="26"/>
      <c r="U67" s="26"/>
      <c r="V67" s="104"/>
    </row>
    <row r="68" spans="1:22">
      <c r="A68" s="73"/>
      <c r="B68" s="77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26"/>
      <c r="Q68" s="26"/>
      <c r="R68" s="26"/>
      <c r="S68" s="26"/>
      <c r="T68" s="26"/>
      <c r="U68" s="26"/>
      <c r="V68" s="104"/>
    </row>
    <row r="69" spans="1:22">
      <c r="A69" s="73"/>
      <c r="B69" s="77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26"/>
      <c r="Q69" s="26"/>
      <c r="R69" s="26"/>
      <c r="S69" s="26"/>
      <c r="T69" s="26"/>
      <c r="U69" s="26"/>
      <c r="V69" s="104"/>
    </row>
    <row r="70" spans="1:22">
      <c r="A70" s="73"/>
      <c r="B70" s="77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26"/>
      <c r="Q70" s="26"/>
      <c r="R70" s="26"/>
      <c r="S70" s="26"/>
      <c r="T70" s="26"/>
      <c r="U70" s="26"/>
      <c r="V70" s="104"/>
    </row>
    <row r="71" spans="1:22">
      <c r="A71" s="73"/>
      <c r="B71" s="77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26"/>
      <c r="Q71" s="26"/>
      <c r="R71" s="26"/>
      <c r="S71" s="26"/>
      <c r="T71" s="26"/>
      <c r="U71" s="26"/>
      <c r="V71" s="104"/>
    </row>
    <row r="72" spans="1:22">
      <c r="A72" s="73"/>
      <c r="B72" s="77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26"/>
      <c r="Q72" s="26"/>
      <c r="R72" s="26"/>
      <c r="S72" s="26"/>
      <c r="T72" s="26"/>
      <c r="U72" s="26"/>
      <c r="V72" s="104"/>
    </row>
    <row r="73" spans="1:22">
      <c r="A73" s="73"/>
      <c r="B73" s="77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26"/>
      <c r="Q73" s="26"/>
      <c r="R73" s="26"/>
      <c r="S73" s="26"/>
      <c r="T73" s="26"/>
      <c r="U73" s="26"/>
      <c r="V73" s="104"/>
    </row>
    <row r="74" spans="1:22">
      <c r="A74" s="73"/>
      <c r="B74" s="77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26"/>
      <c r="Q74" s="26"/>
      <c r="R74" s="26"/>
      <c r="S74" s="26"/>
      <c r="T74" s="26"/>
      <c r="U74" s="26"/>
      <c r="V74" s="104"/>
    </row>
    <row r="75" spans="1:22">
      <c r="A75" s="73"/>
      <c r="B75" s="77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26"/>
      <c r="Q75" s="26"/>
      <c r="R75" s="26"/>
      <c r="S75" s="26"/>
      <c r="T75" s="26"/>
      <c r="U75" s="26"/>
      <c r="V75" s="104"/>
    </row>
    <row r="76" spans="1:22">
      <c r="A76" s="73"/>
      <c r="B76" s="77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26"/>
      <c r="Q76" s="26"/>
      <c r="R76" s="26"/>
      <c r="S76" s="26"/>
      <c r="T76" s="26"/>
      <c r="U76" s="26"/>
      <c r="V76" s="104"/>
    </row>
    <row r="77" spans="1:22">
      <c r="A77" s="73"/>
      <c r="B77" s="77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26"/>
      <c r="Q77" s="26"/>
      <c r="R77" s="26"/>
      <c r="S77" s="26"/>
      <c r="T77" s="26"/>
      <c r="U77" s="26"/>
      <c r="V77" s="104"/>
    </row>
    <row r="78" spans="1:22">
      <c r="A78" s="73"/>
      <c r="B78" s="77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26"/>
      <c r="Q78" s="26"/>
      <c r="R78" s="26"/>
      <c r="S78" s="26"/>
      <c r="T78" s="26"/>
      <c r="U78" s="26"/>
      <c r="V78" s="104"/>
    </row>
    <row r="79" spans="1:22">
      <c r="A79" s="73"/>
      <c r="B79" s="77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26"/>
      <c r="Q79" s="26"/>
      <c r="R79" s="26"/>
      <c r="S79" s="26"/>
      <c r="T79" s="26"/>
      <c r="U79" s="26"/>
      <c r="V79" s="104"/>
    </row>
    <row r="80" spans="1:22">
      <c r="A80" s="73"/>
      <c r="B80" s="77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26"/>
      <c r="Q80" s="26"/>
      <c r="R80" s="26"/>
      <c r="S80" s="26"/>
      <c r="T80" s="26"/>
      <c r="U80" s="26"/>
      <c r="V80" s="104"/>
    </row>
    <row r="81" spans="1:22">
      <c r="A81" s="73"/>
      <c r="B81" s="77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26"/>
      <c r="Q81" s="26"/>
      <c r="R81" s="26"/>
      <c r="S81" s="26"/>
      <c r="T81" s="26"/>
      <c r="U81" s="26"/>
      <c r="V81" s="104"/>
    </row>
    <row r="82" spans="1:22">
      <c r="A82" s="73"/>
      <c r="B82" s="77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26"/>
      <c r="Q82" s="26"/>
      <c r="R82" s="26"/>
      <c r="S82" s="26"/>
      <c r="T82" s="26"/>
      <c r="U82" s="26"/>
      <c r="V82" s="104"/>
    </row>
    <row r="83" spans="1:22">
      <c r="A83" s="73"/>
      <c r="B83" s="77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26"/>
      <c r="Q83" s="26"/>
      <c r="R83" s="26"/>
      <c r="S83" s="26"/>
      <c r="T83" s="26"/>
      <c r="U83" s="26"/>
      <c r="V83" s="104"/>
    </row>
    <row r="84" spans="1:22">
      <c r="A84" s="73"/>
      <c r="B84" s="77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26"/>
      <c r="Q84" s="26"/>
      <c r="R84" s="26"/>
      <c r="S84" s="26"/>
      <c r="T84" s="26"/>
      <c r="U84" s="26"/>
      <c r="V84" s="104"/>
    </row>
    <row r="85" spans="1:22">
      <c r="B85" s="106"/>
      <c r="P85" s="26"/>
      <c r="Q85" s="26"/>
      <c r="R85" s="26"/>
      <c r="S85" s="26"/>
      <c r="T85" s="26"/>
      <c r="U85" s="26"/>
      <c r="V85" s="104"/>
    </row>
    <row r="86" spans="1:22">
      <c r="B86" s="106"/>
      <c r="P86" s="26"/>
      <c r="Q86" s="26"/>
      <c r="R86" s="26"/>
      <c r="S86" s="26"/>
      <c r="T86" s="26"/>
      <c r="U86" s="26"/>
      <c r="V86" s="104"/>
    </row>
    <row r="87" spans="1:22">
      <c r="B87" s="106"/>
      <c r="P87" s="26"/>
      <c r="Q87" s="26"/>
      <c r="R87" s="26"/>
      <c r="S87" s="26"/>
      <c r="T87" s="26"/>
      <c r="U87" s="26"/>
      <c r="V87" s="104"/>
    </row>
    <row r="88" spans="1:22">
      <c r="B88" s="106"/>
      <c r="P88" s="26"/>
      <c r="Q88" s="26"/>
      <c r="R88" s="26"/>
      <c r="S88" s="26"/>
      <c r="T88" s="26"/>
      <c r="U88" s="26"/>
      <c r="V88" s="104"/>
    </row>
    <row r="89" spans="1:22">
      <c r="B89" s="106"/>
      <c r="P89" s="26"/>
      <c r="Q89" s="26"/>
      <c r="R89" s="26"/>
      <c r="S89" s="26"/>
      <c r="T89" s="26"/>
      <c r="U89" s="26"/>
      <c r="V89" s="104"/>
    </row>
    <row r="90" spans="1:22">
      <c r="B90" s="106"/>
      <c r="P90" s="26"/>
      <c r="Q90" s="26"/>
      <c r="R90" s="26"/>
      <c r="S90" s="26"/>
      <c r="T90" s="26"/>
      <c r="U90" s="26"/>
      <c r="V90" s="104"/>
    </row>
    <row r="91" spans="1:22">
      <c r="B91" s="106"/>
      <c r="P91" s="26"/>
      <c r="Q91" s="26"/>
      <c r="R91" s="26"/>
      <c r="S91" s="26"/>
      <c r="T91" s="26"/>
      <c r="U91" s="26"/>
      <c r="V91" s="104"/>
    </row>
    <row r="92" spans="1:22">
      <c r="B92" s="106"/>
      <c r="P92" s="26"/>
      <c r="Q92" s="26"/>
      <c r="R92" s="26"/>
      <c r="S92" s="26"/>
      <c r="T92" s="26"/>
      <c r="U92" s="26"/>
      <c r="V92" s="104"/>
    </row>
    <row r="93" spans="1:22">
      <c r="B93" s="106"/>
      <c r="P93" s="26"/>
      <c r="Q93" s="26"/>
      <c r="R93" s="26"/>
      <c r="S93" s="26"/>
      <c r="T93" s="26"/>
      <c r="U93" s="26"/>
      <c r="V93" s="104"/>
    </row>
    <row r="94" spans="1:22">
      <c r="B94" s="106"/>
      <c r="P94" s="26"/>
      <c r="Q94" s="26"/>
      <c r="R94" s="26"/>
      <c r="S94" s="26"/>
      <c r="T94" s="26"/>
      <c r="U94" s="26"/>
      <c r="V94" s="104"/>
    </row>
    <row r="95" spans="1:22">
      <c r="B95" s="106"/>
      <c r="P95" s="26"/>
      <c r="Q95" s="26"/>
      <c r="R95" s="26"/>
      <c r="S95" s="26"/>
      <c r="T95" s="26"/>
      <c r="U95" s="26"/>
      <c r="V95" s="104"/>
    </row>
    <row r="96" spans="1:22">
      <c r="B96" s="106"/>
      <c r="P96" s="26"/>
      <c r="Q96" s="26"/>
      <c r="R96" s="26"/>
      <c r="S96" s="26"/>
      <c r="T96" s="26"/>
      <c r="U96" s="26"/>
      <c r="V96" s="104"/>
    </row>
    <row r="97" spans="2:22">
      <c r="B97" s="106"/>
      <c r="P97" s="26"/>
      <c r="Q97" s="26"/>
      <c r="R97" s="26"/>
      <c r="S97" s="26"/>
      <c r="T97" s="26"/>
      <c r="U97" s="26"/>
      <c r="V97" s="104"/>
    </row>
    <row r="98" spans="2:22">
      <c r="B98" s="106"/>
      <c r="P98" s="26"/>
      <c r="Q98" s="26"/>
      <c r="R98" s="26"/>
      <c r="S98" s="26"/>
      <c r="T98" s="26"/>
      <c r="U98" s="26"/>
      <c r="V98" s="104"/>
    </row>
    <row r="99" spans="2:22">
      <c r="B99" s="106"/>
      <c r="P99" s="26"/>
      <c r="Q99" s="26"/>
      <c r="R99" s="26"/>
      <c r="S99" s="26"/>
      <c r="T99" s="26"/>
      <c r="U99" s="26"/>
      <c r="V99" s="104"/>
    </row>
    <row r="100" spans="2:22">
      <c r="B100" s="106"/>
      <c r="P100" s="26"/>
      <c r="Q100" s="26"/>
      <c r="R100" s="26"/>
      <c r="S100" s="26"/>
      <c r="T100" s="26"/>
      <c r="U100" s="26"/>
      <c r="V100" s="104"/>
    </row>
    <row r="101" spans="2:22">
      <c r="B101" s="106"/>
      <c r="P101" s="26"/>
      <c r="Q101" s="26"/>
      <c r="R101" s="26"/>
      <c r="S101" s="26"/>
      <c r="T101" s="26"/>
      <c r="U101" s="26"/>
      <c r="V101" s="104"/>
    </row>
    <row r="102" spans="2:22">
      <c r="B102" s="106"/>
      <c r="P102" s="26"/>
      <c r="Q102" s="26"/>
      <c r="R102" s="26"/>
      <c r="S102" s="26"/>
      <c r="T102" s="26"/>
      <c r="U102" s="26"/>
      <c r="V102" s="104"/>
    </row>
    <row r="103" spans="2:22">
      <c r="B103" s="106"/>
      <c r="P103" s="26"/>
      <c r="Q103" s="26"/>
      <c r="R103" s="26"/>
      <c r="S103" s="26"/>
      <c r="T103" s="26"/>
      <c r="U103" s="26"/>
      <c r="V103" s="104"/>
    </row>
    <row r="104" spans="2:22">
      <c r="B104" s="106"/>
      <c r="P104" s="26"/>
      <c r="Q104" s="26"/>
      <c r="R104" s="26"/>
      <c r="S104" s="26"/>
      <c r="T104" s="26"/>
      <c r="U104" s="26"/>
      <c r="V104" s="104"/>
    </row>
    <row r="105" spans="2:22">
      <c r="B105" s="106"/>
      <c r="P105" s="26"/>
      <c r="Q105" s="26"/>
      <c r="R105" s="26"/>
      <c r="S105" s="26"/>
      <c r="T105" s="26"/>
      <c r="U105" s="26"/>
      <c r="V105" s="104"/>
    </row>
    <row r="106" spans="2:22">
      <c r="B106" s="106"/>
      <c r="P106" s="26"/>
      <c r="Q106" s="26"/>
      <c r="R106" s="26"/>
      <c r="S106" s="26"/>
      <c r="T106" s="26"/>
      <c r="U106" s="26"/>
      <c r="V106" s="104"/>
    </row>
    <row r="107" spans="2:22">
      <c r="B107" s="106"/>
      <c r="P107" s="26"/>
      <c r="Q107" s="26"/>
      <c r="R107" s="26"/>
      <c r="S107" s="26"/>
      <c r="T107" s="26"/>
      <c r="U107" s="26"/>
      <c r="V107" s="104"/>
    </row>
    <row r="108" spans="2:22">
      <c r="B108" s="106"/>
      <c r="P108" s="26"/>
      <c r="Q108" s="26"/>
      <c r="R108" s="26"/>
      <c r="S108" s="26"/>
      <c r="T108" s="26"/>
      <c r="U108" s="26"/>
      <c r="V108" s="104"/>
    </row>
    <row r="109" spans="2:22">
      <c r="B109" s="106"/>
      <c r="P109" s="26"/>
      <c r="Q109" s="26"/>
      <c r="R109" s="26"/>
      <c r="S109" s="26"/>
      <c r="T109" s="26"/>
      <c r="U109" s="26"/>
      <c r="V109" s="104"/>
    </row>
    <row r="110" spans="2:22">
      <c r="B110" s="106"/>
      <c r="P110" s="26"/>
      <c r="Q110" s="26"/>
      <c r="R110" s="26"/>
      <c r="S110" s="26"/>
      <c r="T110" s="26"/>
      <c r="U110" s="26"/>
      <c r="V110" s="104"/>
    </row>
    <row r="111" spans="2:22">
      <c r="B111" s="106"/>
      <c r="P111" s="26"/>
      <c r="Q111" s="26"/>
      <c r="R111" s="26"/>
      <c r="S111" s="26"/>
      <c r="T111" s="26"/>
      <c r="U111" s="26"/>
      <c r="V111" s="104"/>
    </row>
    <row r="112" spans="2:22">
      <c r="B112" s="106"/>
      <c r="P112" s="26"/>
      <c r="Q112" s="26"/>
      <c r="R112" s="26"/>
      <c r="S112" s="26"/>
      <c r="T112" s="26"/>
      <c r="U112" s="26"/>
      <c r="V112" s="104"/>
    </row>
    <row r="113" spans="2:22">
      <c r="B113" s="106"/>
      <c r="P113" s="26"/>
      <c r="Q113" s="26"/>
      <c r="R113" s="26"/>
      <c r="S113" s="26"/>
      <c r="T113" s="26"/>
      <c r="U113" s="26"/>
      <c r="V113" s="104"/>
    </row>
    <row r="114" spans="2:22">
      <c r="B114" s="106"/>
      <c r="P114" s="26"/>
      <c r="Q114" s="26"/>
      <c r="R114" s="26"/>
      <c r="S114" s="26"/>
      <c r="T114" s="26"/>
      <c r="U114" s="26"/>
      <c r="V114" s="104"/>
    </row>
    <row r="115" spans="2:22">
      <c r="B115" s="106"/>
      <c r="P115" s="26"/>
      <c r="Q115" s="26"/>
      <c r="R115" s="26"/>
      <c r="S115" s="26"/>
      <c r="T115" s="26"/>
      <c r="U115" s="26"/>
      <c r="V115" s="104"/>
    </row>
    <row r="116" spans="2:22">
      <c r="B116" s="106"/>
      <c r="P116" s="26"/>
      <c r="Q116" s="26"/>
      <c r="R116" s="26"/>
      <c r="S116" s="26"/>
      <c r="T116" s="26"/>
      <c r="U116" s="26"/>
      <c r="V116" s="104"/>
    </row>
    <row r="117" spans="2:22">
      <c r="B117" s="106"/>
      <c r="P117" s="26"/>
      <c r="Q117" s="26"/>
      <c r="R117" s="26"/>
      <c r="S117" s="26"/>
      <c r="T117" s="26"/>
      <c r="U117" s="26"/>
      <c r="V117" s="104"/>
    </row>
    <row r="118" spans="2:22">
      <c r="B118" s="106"/>
      <c r="P118" s="26"/>
      <c r="Q118" s="26"/>
      <c r="R118" s="26"/>
      <c r="S118" s="26"/>
      <c r="T118" s="26"/>
      <c r="U118" s="26"/>
      <c r="V118" s="104"/>
    </row>
    <row r="119" spans="2:22">
      <c r="B119" s="106"/>
      <c r="P119" s="26"/>
      <c r="Q119" s="26"/>
      <c r="R119" s="26"/>
      <c r="S119" s="26"/>
      <c r="T119" s="26"/>
      <c r="U119" s="26"/>
      <c r="V119" s="104"/>
    </row>
    <row r="120" spans="2:22">
      <c r="B120" s="106"/>
      <c r="P120" s="26"/>
      <c r="Q120" s="26"/>
      <c r="R120" s="26"/>
      <c r="S120" s="26"/>
      <c r="T120" s="26"/>
      <c r="U120" s="26"/>
      <c r="V120" s="104"/>
    </row>
    <row r="121" spans="2:22">
      <c r="B121" s="107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9"/>
    </row>
  </sheetData>
  <phoneticPr fontId="4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明朝,標準"&amp;12医療費の状況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年度別_一人当たりの医療費</vt:lpstr>
      <vt:lpstr>年齢階層別_医療費</vt:lpstr>
      <vt:lpstr>男女別_医療費</vt:lpstr>
      <vt:lpstr>市区町村別_医療費</vt:lpstr>
      <vt:lpstr>市区町村別_被保険者一人当たりの医療費MAP</vt:lpstr>
      <vt:lpstr>市区町村別_レセプト一件当たりの医療費MAP</vt:lpstr>
      <vt:lpstr>市区町村別_患者一人当たりの医療費MAP</vt:lpstr>
      <vt:lpstr>市区町村別_被保険者一人当たりのレセプト件数MAP</vt:lpstr>
      <vt:lpstr>市区町村別_患者割合MAP</vt:lpstr>
      <vt:lpstr>市区町村別_年齢調整医療費</vt:lpstr>
      <vt:lpstr>市区町村別_年齢調整医療費グラフ</vt:lpstr>
      <vt:lpstr>市区町村別_レセプト一件当たりの医療費MAP!Print_Area</vt:lpstr>
      <vt:lpstr>市区町村別_医療費!Print_Area</vt:lpstr>
      <vt:lpstr>市区町村別_患者一人当たりの医療費MAP!Print_Area</vt:lpstr>
      <vt:lpstr>市区町村別_患者割合MAP!Print_Area</vt:lpstr>
      <vt:lpstr>市区町村別_年齢調整医療費!Print_Area</vt:lpstr>
      <vt:lpstr>市区町村別_年齢調整医療費グラフ!Print_Area</vt:lpstr>
      <vt:lpstr>市区町村別_被保険者一人当たりのレセプト件数MAP!Print_Area</vt:lpstr>
      <vt:lpstr>市区町村別_被保険者一人当たりの医療費MAP!Print_Area</vt:lpstr>
      <vt:lpstr>男女別_医療費!Print_Area</vt:lpstr>
      <vt:lpstr>年度別_一人当たりの医療費!Print_Area</vt:lpstr>
      <vt:lpstr>年齢階層別_医療費!Print_Area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　</dc:title>
  <dc:subject/>
  <dc:creator/>
  <dc:description/>
  <cp:lastModifiedBy/>
  <cp:revision/>
  <dcterms:created xsi:type="dcterms:W3CDTF">2024-08-22T02:36:12Z</dcterms:created>
  <dcterms:modified xsi:type="dcterms:W3CDTF">2025-11-05T01:33:53Z</dcterms:modified>
  <cp:category/>
  <cp:contentStatus/>
  <dc:language/>
  <cp:version/>
</cp:coreProperties>
</file>